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5600" windowHeight="11760" firstSheet="25" activeTab="25"/>
  </bookViews>
  <sheets>
    <sheet name="CiviLSEM I" sheetId="1" r:id="rId1"/>
    <sheet name="CiviLSEM II" sheetId="7" r:id="rId2"/>
    <sheet name="CiviLSEM III" sheetId="8" r:id="rId3"/>
    <sheet name="CiviLSEM IV" sheetId="9" r:id="rId4"/>
    <sheet name="CiviLSEM V" sheetId="10" r:id="rId5"/>
    <sheet name="CiviLSEM VI" sheetId="11" r:id="rId6"/>
    <sheet name="CiviLSEM VII" sheetId="12" r:id="rId7"/>
    <sheet name="CiviLSEM VIII" sheetId="13" r:id="rId8"/>
    <sheet name="Diploma Sem I" sheetId="14" r:id="rId9"/>
    <sheet name="Diploma Sem II" sheetId="15" r:id="rId10"/>
    <sheet name="Diploma Sem III" sheetId="16" r:id="rId11"/>
    <sheet name="Diploma Sem IV" sheetId="17" r:id="rId12"/>
    <sheet name="Diploma Sem V" sheetId="18" r:id="rId13"/>
    <sheet name="Diploma Sem VI" sheetId="19" r:id="rId14"/>
    <sheet name="M.Tech- I" sheetId="20" r:id="rId15"/>
    <sheet name="M.Tech- II" sheetId="21" r:id="rId16"/>
    <sheet name="M.Tech- III" sheetId="22" r:id="rId17"/>
    <sheet name="M.Tech- IV" sheetId="23" r:id="rId18"/>
    <sheet name="Oral Pathology" sheetId="25" r:id="rId19"/>
    <sheet name="Oral Pathology - 2" sheetId="26" r:id="rId20"/>
    <sheet name="Oral Pathology3" sheetId="27" r:id="rId21"/>
    <sheet name="Oral Pathology4" sheetId="28" r:id="rId22"/>
    <sheet name="OMRD" sheetId="29" r:id="rId23"/>
    <sheet name="CDA1" sheetId="30" r:id="rId24"/>
    <sheet name="CDA2" sheetId="31" r:id="rId25"/>
    <sheet name="CDA3" sheetId="32" r:id="rId26"/>
    <sheet name="CDA4" sheetId="33" r:id="rId27"/>
    <sheet name="Sheet21" sheetId="34" r:id="rId28"/>
    <sheet name="Sheet22" sheetId="35" r:id="rId29"/>
    <sheet name="Sheet23" sheetId="36" r:id="rId30"/>
    <sheet name="Sheet24" sheetId="37" r:id="rId31"/>
    <sheet name="Sheet25" sheetId="38" r:id="rId32"/>
  </sheets>
  <calcPr calcId="125725"/>
</workbook>
</file>

<file path=xl/calcChain.xml><?xml version="1.0" encoding="utf-8"?>
<calcChain xmlns="http://schemas.openxmlformats.org/spreadsheetml/2006/main">
  <c r="Q37" i="38"/>
  <c r="G37" s="1"/>
  <c r="H36"/>
  <c r="N37" s="1"/>
  <c r="H37" s="1"/>
  <c r="G36"/>
  <c r="F36"/>
  <c r="P41" s="1"/>
  <c r="E36"/>
  <c r="P40" s="1"/>
  <c r="D36"/>
  <c r="P39" s="1"/>
  <c r="C36"/>
  <c r="P38" s="1"/>
  <c r="B36"/>
  <c r="P37" s="1"/>
  <c r="H35"/>
  <c r="G35"/>
  <c r="F35"/>
  <c r="E35"/>
  <c r="D35"/>
  <c r="C35"/>
  <c r="B35"/>
  <c r="H33"/>
  <c r="G33"/>
  <c r="F33"/>
  <c r="E33"/>
  <c r="D33"/>
  <c r="C33"/>
  <c r="B33"/>
  <c r="O32"/>
  <c r="P32" s="1"/>
  <c r="P31"/>
  <c r="O31"/>
  <c r="O30"/>
  <c r="P30" s="1"/>
  <c r="P29"/>
  <c r="O29"/>
  <c r="O28"/>
  <c r="P28" s="1"/>
  <c r="P27"/>
  <c r="O27"/>
  <c r="O26"/>
  <c r="P26" s="1"/>
  <c r="P25"/>
  <c r="O25"/>
  <c r="O24"/>
  <c r="P24" s="1"/>
  <c r="P23"/>
  <c r="C15"/>
  <c r="B15"/>
  <c r="B105" i="37"/>
  <c r="B104"/>
  <c r="B103"/>
  <c r="B102"/>
  <c r="B101"/>
  <c r="B100"/>
  <c r="B99"/>
  <c r="B98"/>
  <c r="B97"/>
  <c r="B96"/>
  <c r="B95"/>
  <c r="B94"/>
  <c r="H80"/>
  <c r="G80"/>
  <c r="F80"/>
  <c r="E80"/>
  <c r="D80"/>
  <c r="C80"/>
  <c r="B80"/>
  <c r="G79"/>
  <c r="H78"/>
  <c r="N40" s="1"/>
  <c r="H82" s="1"/>
  <c r="G78"/>
  <c r="Q40" s="1"/>
  <c r="G82" s="1"/>
  <c r="F78"/>
  <c r="E78"/>
  <c r="D78"/>
  <c r="P42" s="1"/>
  <c r="C78"/>
  <c r="P41" s="1"/>
  <c r="B78"/>
  <c r="P44"/>
  <c r="P43"/>
  <c r="P40"/>
  <c r="F82" s="1"/>
  <c r="B84" i="36"/>
  <c r="B80"/>
  <c r="B76"/>
  <c r="B64"/>
  <c r="C84" s="1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59"/>
  <c r="G59"/>
  <c r="F59"/>
  <c r="E59"/>
  <c r="D59"/>
  <c r="C59"/>
  <c r="B59"/>
  <c r="M15"/>
  <c r="B86" s="1"/>
  <c r="C86" s="1"/>
  <c r="L15"/>
  <c r="B85" s="1"/>
  <c r="C85" s="1"/>
  <c r="K15"/>
  <c r="J15"/>
  <c r="B83" s="1"/>
  <c r="C83" s="1"/>
  <c r="I15"/>
  <c r="B82" s="1"/>
  <c r="C82" s="1"/>
  <c r="H15"/>
  <c r="B81" s="1"/>
  <c r="C81" s="1"/>
  <c r="G15"/>
  <c r="F15"/>
  <c r="B79" s="1"/>
  <c r="C79" s="1"/>
  <c r="E15"/>
  <c r="B78" s="1"/>
  <c r="C78" s="1"/>
  <c r="D15"/>
  <c r="B77" s="1"/>
  <c r="C77" s="1"/>
  <c r="C15"/>
  <c r="B15"/>
  <c r="B75" s="1"/>
  <c r="C75" s="1"/>
  <c r="P67" i="35"/>
  <c r="P65"/>
  <c r="P63"/>
  <c r="E63" s="1"/>
  <c r="F63"/>
  <c r="B63"/>
  <c r="H62"/>
  <c r="N63" s="1"/>
  <c r="H63" s="1"/>
  <c r="G62"/>
  <c r="Q63" s="1"/>
  <c r="G63" s="1"/>
  <c r="F62"/>
  <c r="E62"/>
  <c r="P66" s="1"/>
  <c r="D62"/>
  <c r="C62"/>
  <c r="P64" s="1"/>
  <c r="B62"/>
  <c r="H61"/>
  <c r="G61"/>
  <c r="F61"/>
  <c r="E61"/>
  <c r="D61"/>
  <c r="C61"/>
  <c r="B61"/>
  <c r="H59"/>
  <c r="G59"/>
  <c r="F59"/>
  <c r="E59"/>
  <c r="D59"/>
  <c r="C59"/>
  <c r="B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M15"/>
  <c r="B86" s="1"/>
  <c r="L15"/>
  <c r="B85" s="1"/>
  <c r="K15"/>
  <c r="B84" s="1"/>
  <c r="J15"/>
  <c r="B83" s="1"/>
  <c r="I15"/>
  <c r="B82" s="1"/>
  <c r="H15"/>
  <c r="B81" s="1"/>
  <c r="G15"/>
  <c r="B80" s="1"/>
  <c r="F15"/>
  <c r="B79" s="1"/>
  <c r="E15"/>
  <c r="B78" s="1"/>
  <c r="D15"/>
  <c r="B77" s="1"/>
  <c r="C15"/>
  <c r="B76" s="1"/>
  <c r="B15"/>
  <c r="B75" s="1"/>
  <c r="B15" i="34"/>
  <c r="B75" s="1"/>
  <c r="C75" s="1"/>
  <c r="C15"/>
  <c r="D15"/>
  <c r="B77" s="1"/>
  <c r="E15"/>
  <c r="F15"/>
  <c r="B79" s="1"/>
  <c r="C79" s="1"/>
  <c r="G15"/>
  <c r="H15"/>
  <c r="B81" s="1"/>
  <c r="I15"/>
  <c r="J15"/>
  <c r="B83" s="1"/>
  <c r="C83" s="1"/>
  <c r="K15"/>
  <c r="L15"/>
  <c r="B85" s="1"/>
  <c r="M15"/>
  <c r="B59"/>
  <c r="C59"/>
  <c r="D59"/>
  <c r="E59"/>
  <c r="F59"/>
  <c r="G59"/>
  <c r="H59"/>
  <c r="B61"/>
  <c r="C61"/>
  <c r="D61"/>
  <c r="E61"/>
  <c r="F61"/>
  <c r="G61"/>
  <c r="H61"/>
  <c r="B62"/>
  <c r="C62"/>
  <c r="D62"/>
  <c r="E62"/>
  <c r="F62"/>
  <c r="G62"/>
  <c r="H62"/>
  <c r="B63"/>
  <c r="C63"/>
  <c r="B64" s="1"/>
  <c r="D63"/>
  <c r="E63"/>
  <c r="F63"/>
  <c r="G63"/>
  <c r="H63"/>
  <c r="B76"/>
  <c r="B78"/>
  <c r="B80"/>
  <c r="B82"/>
  <c r="B84"/>
  <c r="B86"/>
  <c r="D37" i="38" l="1"/>
  <c r="C37"/>
  <c r="E37"/>
  <c r="F37"/>
  <c r="B37"/>
  <c r="D82" i="37"/>
  <c r="C82"/>
  <c r="E82"/>
  <c r="B82"/>
  <c r="C76" i="36"/>
  <c r="C80"/>
  <c r="D63" i="35"/>
  <c r="C63"/>
  <c r="B64" s="1"/>
  <c r="C76" i="34"/>
  <c r="C78"/>
  <c r="C80"/>
  <c r="C82"/>
  <c r="C84"/>
  <c r="C86"/>
  <c r="C85"/>
  <c r="C81"/>
  <c r="C77"/>
  <c r="B83" i="37" l="1"/>
  <c r="C82" i="35"/>
  <c r="C85"/>
  <c r="C78"/>
  <c r="C81"/>
  <c r="C84"/>
  <c r="C83"/>
  <c r="C77"/>
  <c r="C80"/>
  <c r="C79"/>
  <c r="C86"/>
  <c r="C76"/>
  <c r="C75"/>
  <c r="C105" i="37" l="1"/>
  <c r="C99"/>
  <c r="C103"/>
  <c r="C101"/>
  <c r="C97"/>
  <c r="C95"/>
  <c r="C100"/>
  <c r="C102"/>
  <c r="C96"/>
  <c r="C98"/>
  <c r="C94"/>
  <c r="C104"/>
  <c r="D8" i="33"/>
  <c r="D7"/>
  <c r="D6"/>
  <c r="E8" i="32"/>
  <c r="E7"/>
  <c r="E6"/>
  <c r="E5"/>
  <c r="E9" s="1"/>
  <c r="E4"/>
  <c r="I103" i="31"/>
  <c r="H103"/>
  <c r="G103"/>
  <c r="F103"/>
  <c r="E103"/>
  <c r="D103"/>
  <c r="D8" i="30"/>
  <c r="D7"/>
  <c r="D6"/>
  <c r="I105" i="29"/>
  <c r="E105"/>
  <c r="C8" i="28"/>
  <c r="C7"/>
  <c r="C6"/>
  <c r="D8" i="27"/>
  <c r="D7"/>
  <c r="D6"/>
  <c r="D5"/>
  <c r="D9" s="1"/>
  <c r="D4"/>
  <c r="I38" i="26"/>
  <c r="H38"/>
  <c r="G38"/>
  <c r="F38"/>
  <c r="E38"/>
  <c r="D38"/>
  <c r="D11" i="25"/>
  <c r="C11"/>
  <c r="B11"/>
  <c r="G9" i="1" l="1"/>
</calcChain>
</file>

<file path=xl/sharedStrings.xml><?xml version="1.0" encoding="utf-8"?>
<sst xmlns="http://schemas.openxmlformats.org/spreadsheetml/2006/main" count="19639" uniqueCount="1297">
  <si>
    <t>School of Research and Technology</t>
  </si>
  <si>
    <t>Faculty of Engineering</t>
  </si>
  <si>
    <t>NAME OF PROGRAME</t>
  </si>
  <si>
    <t>SEMESTER</t>
  </si>
  <si>
    <t>NAME OF COURSE</t>
  </si>
  <si>
    <t>COURSE CODE</t>
  </si>
  <si>
    <t>INITIAL MAPPING OF CO PO</t>
  </si>
  <si>
    <t>COURSE OUTCOME</t>
  </si>
  <si>
    <t>PROGRAME OUTCOMES</t>
  </si>
  <si>
    <t>PO1</t>
  </si>
  <si>
    <t>PO3</t>
  </si>
  <si>
    <t>PO5</t>
  </si>
  <si>
    <t>PO7</t>
  </si>
  <si>
    <t>PO9</t>
  </si>
  <si>
    <t>PO11</t>
  </si>
  <si>
    <t>CO1</t>
  </si>
  <si>
    <t>CO2</t>
  </si>
  <si>
    <t>CO3</t>
  </si>
  <si>
    <t>CO4</t>
  </si>
  <si>
    <t>CO5</t>
  </si>
  <si>
    <t>PO2</t>
  </si>
  <si>
    <t>PO4</t>
  </si>
  <si>
    <t>PO6</t>
  </si>
  <si>
    <t>PO8</t>
  </si>
  <si>
    <t>PO10</t>
  </si>
  <si>
    <t>PO12</t>
  </si>
  <si>
    <t xml:space="preserve">B.TECH </t>
  </si>
  <si>
    <t>ENGINEERING PHYSICS</t>
  </si>
  <si>
    <t>BT-1202</t>
  </si>
  <si>
    <t>3</t>
  </si>
  <si>
    <t>-</t>
  </si>
  <si>
    <t>2</t>
  </si>
  <si>
    <t>1</t>
  </si>
  <si>
    <t>ENGINEERING  MATHEMATICS-I</t>
  </si>
  <si>
    <t>BT-1101</t>
  </si>
  <si>
    <t>Communication Skills</t>
  </si>
  <si>
    <t>BT-1103</t>
  </si>
  <si>
    <t>Engineering Graphics</t>
  </si>
  <si>
    <t>BT-1105</t>
  </si>
  <si>
    <t>Environmental Science</t>
  </si>
  <si>
    <t>BT-1201</t>
  </si>
  <si>
    <t>BT-1106</t>
  </si>
  <si>
    <t>Engineering Chemistry</t>
  </si>
  <si>
    <t>BT-1102</t>
  </si>
  <si>
    <t>B.TECH</t>
  </si>
  <si>
    <t>Element of Mechanical Engineering</t>
  </si>
  <si>
    <t>BT-1203</t>
  </si>
  <si>
    <t>Basic Civil Engineering</t>
  </si>
  <si>
    <t>BT-1204</t>
  </si>
  <si>
    <t>Basic Computer Engineering</t>
  </si>
  <si>
    <t>BT-1205</t>
  </si>
  <si>
    <t>Basic Computer Engineering ( practical )</t>
  </si>
  <si>
    <t>Basic Civil Engineering  ( practical )</t>
  </si>
  <si>
    <t>ENGINEERING PHYSICS ( practical )</t>
  </si>
  <si>
    <t>BT-1104</t>
  </si>
  <si>
    <t>Basic Electrical &amp;Electronics Engineering</t>
  </si>
  <si>
    <t>Communication Skills( Practical )</t>
  </si>
  <si>
    <t>Workshop Practice( Practical )</t>
  </si>
  <si>
    <t>ss</t>
  </si>
  <si>
    <t>Engineering Chemistry ( Practical )</t>
  </si>
  <si>
    <t>B.TECH (CE)</t>
  </si>
  <si>
    <t>III</t>
  </si>
  <si>
    <t>Engineering Mathematics -II</t>
  </si>
  <si>
    <t>BT-1301</t>
  </si>
  <si>
    <t xml:space="preserve">Transportation Engineering-I </t>
  </si>
  <si>
    <t>CET-1302</t>
  </si>
  <si>
    <t xml:space="preserve">Strength of Matwerial </t>
  </si>
  <si>
    <t>CET-1303</t>
  </si>
  <si>
    <t xml:space="preserve">Building Design and Drawing </t>
  </si>
  <si>
    <t>CET-1304</t>
  </si>
  <si>
    <t xml:space="preserve">Rock Mechanics and Engineering </t>
  </si>
  <si>
    <t>CET-1305</t>
  </si>
  <si>
    <t>C++ Programing</t>
  </si>
  <si>
    <t>BT-1306</t>
  </si>
  <si>
    <t xml:space="preserve">Professinal Skill </t>
  </si>
  <si>
    <t>BT-1307</t>
  </si>
  <si>
    <t xml:space="preserve">Auto CAD -I </t>
  </si>
  <si>
    <t>CET-1308</t>
  </si>
  <si>
    <t>B.TECH (ECE)</t>
  </si>
  <si>
    <t>Computer System Organization</t>
  </si>
  <si>
    <t>ECT-1302</t>
  </si>
  <si>
    <t>Electronic Devices</t>
  </si>
  <si>
    <t>ECT-1303</t>
  </si>
  <si>
    <t>Electronic Instrumentation</t>
  </si>
  <si>
    <t>ECT-1304</t>
  </si>
  <si>
    <t>NETWORK ANALYSIS</t>
  </si>
  <si>
    <t>ECT-1305</t>
  </si>
  <si>
    <t>Software Lab – I</t>
  </si>
  <si>
    <t>ECE</t>
  </si>
  <si>
    <t>CIVIL ENGINEERING</t>
  </si>
  <si>
    <t>EE</t>
  </si>
  <si>
    <t>B.TECH (EE)</t>
  </si>
  <si>
    <t>ENGINERING MATHEMATICS-II</t>
  </si>
  <si>
    <t>BT-301</t>
  </si>
  <si>
    <t>ELECTRICAL MACHINE-I</t>
  </si>
  <si>
    <t>EET-302</t>
  </si>
  <si>
    <t>ELECTRICAL  MEASUREMENT &amp; INSTRUMENTATION</t>
  </si>
  <si>
    <t>EET-303</t>
  </si>
  <si>
    <t>ELECTRICAL  ENGINEERING MATERIAL</t>
  </si>
  <si>
    <t>EET-304</t>
  </si>
  <si>
    <t>BT-325</t>
  </si>
  <si>
    <t>ME</t>
  </si>
  <si>
    <t>B.TECH (ME)</t>
  </si>
  <si>
    <t>Engineering Mathematics-II</t>
  </si>
  <si>
    <t>_</t>
  </si>
  <si>
    <t>Applied Thermodynamics</t>
  </si>
  <si>
    <t>MET-1302</t>
  </si>
  <si>
    <t>Mechanics  of  Materials</t>
  </si>
  <si>
    <t>MET-1303</t>
  </si>
  <si>
    <t>Material Science</t>
  </si>
  <si>
    <t>MET-1304</t>
  </si>
  <si>
    <t xml:space="preserve">Machine  Drawing </t>
  </si>
  <si>
    <t>MET-1305</t>
  </si>
  <si>
    <t>C++ Programming</t>
  </si>
  <si>
    <t>Professional Skills</t>
  </si>
  <si>
    <t>Mechanical Engineering Software Lab-I</t>
  </si>
  <si>
    <t>MET-1308</t>
  </si>
  <si>
    <t>IV</t>
  </si>
  <si>
    <t xml:space="preserve">Engineering Mathematics-II </t>
  </si>
  <si>
    <t>BT-1401</t>
  </si>
  <si>
    <t xml:space="preserve">Concrete Technology </t>
  </si>
  <si>
    <t>CET-1402</t>
  </si>
  <si>
    <t>Construction Material and Techniques</t>
  </si>
  <si>
    <t>CET-1403</t>
  </si>
  <si>
    <t xml:space="preserve">Surveying - I </t>
  </si>
  <si>
    <t>CET-1404</t>
  </si>
  <si>
    <t xml:space="preserve">Fluid Mechanics-I </t>
  </si>
  <si>
    <t>CET-1405</t>
  </si>
  <si>
    <t xml:space="preserve">Material Testing Lab </t>
  </si>
  <si>
    <t>CET-1406</t>
  </si>
  <si>
    <t xml:space="preserve">Social Engineering </t>
  </si>
  <si>
    <t>BT-1407</t>
  </si>
  <si>
    <t xml:space="preserve">Auto CAD -II </t>
  </si>
  <si>
    <t>CET-1408</t>
  </si>
  <si>
    <t xml:space="preserve">V </t>
  </si>
  <si>
    <t xml:space="preserve">Entrepreneurship &amp; IPR </t>
  </si>
  <si>
    <t>BT-1501</t>
  </si>
  <si>
    <t xml:space="preserve">Transportation Engineering -II </t>
  </si>
  <si>
    <t>CET-1502</t>
  </si>
  <si>
    <t xml:space="preserve">Design of RCC Structure-I </t>
  </si>
  <si>
    <t>CET-1503</t>
  </si>
  <si>
    <t xml:space="preserve">Surveying- II </t>
  </si>
  <si>
    <t>CET-1504</t>
  </si>
  <si>
    <t xml:space="preserve">Fluid Mechanics-II </t>
  </si>
  <si>
    <t>CET-1505</t>
  </si>
  <si>
    <t xml:space="preserve">Highway Material Testing Lab </t>
  </si>
  <si>
    <t>CET-1506</t>
  </si>
  <si>
    <t xml:space="preserve">Industrial Training- I </t>
  </si>
  <si>
    <t>CET-1507</t>
  </si>
  <si>
    <t xml:space="preserve">Indian Constitution </t>
  </si>
  <si>
    <t>BT-1508</t>
  </si>
  <si>
    <t xml:space="preserve">VI </t>
  </si>
  <si>
    <t xml:space="preserve">Ethical Hacking &amp; Cyber Security </t>
  </si>
  <si>
    <t>BT-16101</t>
  </si>
  <si>
    <t xml:space="preserve">Human Health &amp; Nutrition Disorder </t>
  </si>
  <si>
    <t>BT-16102</t>
  </si>
  <si>
    <t xml:space="preserve">Human Resource Management </t>
  </si>
  <si>
    <t>BT-16103</t>
  </si>
  <si>
    <t xml:space="preserve">Theory of Structure - I </t>
  </si>
  <si>
    <t>CET-1602</t>
  </si>
  <si>
    <t>Design of RCC Structure - II</t>
  </si>
  <si>
    <t>CET-1603</t>
  </si>
  <si>
    <t xml:space="preserve">Environmental Engineering- I </t>
  </si>
  <si>
    <t>CET-1604</t>
  </si>
  <si>
    <t xml:space="preserve">Geotechnical Engineeing - I </t>
  </si>
  <si>
    <t>CET-1605</t>
  </si>
  <si>
    <t xml:space="preserve">Theory of Structure Lab </t>
  </si>
  <si>
    <t>CET-1606</t>
  </si>
  <si>
    <t>Research Methodology</t>
  </si>
  <si>
    <t>CET-1607</t>
  </si>
  <si>
    <t>GD/Seminar</t>
  </si>
  <si>
    <t>BT-1608</t>
  </si>
  <si>
    <t>VII</t>
  </si>
  <si>
    <t xml:space="preserve">Traffic Engineering </t>
  </si>
  <si>
    <t>CET-17101</t>
  </si>
  <si>
    <t xml:space="preserve">Cost Effective and Eco Friendly Construction </t>
  </si>
  <si>
    <t>CET-17102</t>
  </si>
  <si>
    <t xml:space="preserve">Design of Hydraulic Structures </t>
  </si>
  <si>
    <t>CET-17103</t>
  </si>
  <si>
    <t xml:space="preserve">Design of Steel Structure  - I </t>
  </si>
  <si>
    <t>CET-1702</t>
  </si>
  <si>
    <t xml:space="preserve">Theory of Structure - II </t>
  </si>
  <si>
    <t>CET-1703</t>
  </si>
  <si>
    <t xml:space="preserve">Environmental Engineering-II </t>
  </si>
  <si>
    <t>CET-1704</t>
  </si>
  <si>
    <t xml:space="preserve">Steel Structure Lab - I </t>
  </si>
  <si>
    <t>CET-1705</t>
  </si>
  <si>
    <t xml:space="preserve">Minor Project </t>
  </si>
  <si>
    <t>CET-1706</t>
  </si>
  <si>
    <t xml:space="preserve">Industrial Training - II </t>
  </si>
  <si>
    <t>CET-1707</t>
  </si>
  <si>
    <t xml:space="preserve">VIII </t>
  </si>
  <si>
    <t xml:space="preserve">Pavment Design </t>
  </si>
  <si>
    <t>CET-18101</t>
  </si>
  <si>
    <t>Structural Dynamic &amp; Earthquake Engineering</t>
  </si>
  <si>
    <t>CET-18102</t>
  </si>
  <si>
    <t xml:space="preserve">Construction Planning </t>
  </si>
  <si>
    <t>CET-18103</t>
  </si>
  <si>
    <t xml:space="preserve">Design of Steel Structures - II </t>
  </si>
  <si>
    <t>CET-1802</t>
  </si>
  <si>
    <t xml:space="preserve">Geotechnical Engineering - II </t>
  </si>
  <si>
    <t>CET-1803</t>
  </si>
  <si>
    <t xml:space="preserve">Estimation &amp; Costing </t>
  </si>
  <si>
    <t>CET-1804</t>
  </si>
  <si>
    <t>Steel Structure Lab - II</t>
  </si>
  <si>
    <t>CET-1805</t>
  </si>
  <si>
    <t xml:space="preserve">Major Project </t>
  </si>
  <si>
    <t>CET-1806</t>
  </si>
  <si>
    <t xml:space="preserve">Professional Ethics and Proficiency </t>
  </si>
  <si>
    <t>CET-1807</t>
  </si>
  <si>
    <t>Engineering Mathematics-III</t>
  </si>
  <si>
    <t>Control System</t>
  </si>
  <si>
    <t>ECT-1402</t>
  </si>
  <si>
    <t>ELECTRONIC CIRCUITS</t>
  </si>
  <si>
    <t>ECT-1403</t>
  </si>
  <si>
    <t>Digital Logic Design</t>
  </si>
  <si>
    <t>ECT-1404</t>
  </si>
  <si>
    <t>Analog Communication</t>
  </si>
  <si>
    <t>ECT-1405</t>
  </si>
  <si>
    <t>Electronics Workshop-I</t>
  </si>
  <si>
    <t>ECT-1406</t>
  </si>
  <si>
    <t>Software Lab – II</t>
  </si>
  <si>
    <t>ECT-1408</t>
  </si>
  <si>
    <t>V</t>
  </si>
  <si>
    <t>ENTERPRENEURSHIP &amp; IPR</t>
  </si>
  <si>
    <t>Electromagnetic Theory</t>
  </si>
  <si>
    <t>BT-1522</t>
  </si>
  <si>
    <t>Digital Communication</t>
  </si>
  <si>
    <t>ECT-1503</t>
  </si>
  <si>
    <t>Microprocessor</t>
  </si>
  <si>
    <t>ECT-1504</t>
  </si>
  <si>
    <t>Communication Network &amp; Transmission Line</t>
  </si>
  <si>
    <t>ECT-1505</t>
  </si>
  <si>
    <t>Electronics Workshop-II</t>
  </si>
  <si>
    <t>ECT-1506</t>
  </si>
  <si>
    <t>ECT-1507</t>
  </si>
  <si>
    <t>VI</t>
  </si>
  <si>
    <t>Industrial Electronics</t>
  </si>
  <si>
    <t>ECT-1602</t>
  </si>
  <si>
    <t>Digital Signal Processing</t>
  </si>
  <si>
    <t>ECT-1603</t>
  </si>
  <si>
    <t>Microwave Engineering</t>
  </si>
  <si>
    <t>ECT-1604</t>
  </si>
  <si>
    <t>Data Communication &amp; Networks</t>
  </si>
  <si>
    <t>ECT-1605</t>
  </si>
  <si>
    <t>IC Application Lab</t>
  </si>
  <si>
    <t>ECT-1606</t>
  </si>
  <si>
    <t>ECT-1607</t>
  </si>
  <si>
    <t>Satellite Communication</t>
  </si>
  <si>
    <t>ECT-17101</t>
  </si>
  <si>
    <t>Cellular &amp; Mobile Communication</t>
  </si>
  <si>
    <t>ECT-17102</t>
  </si>
  <si>
    <t>Advanced Data Networks</t>
  </si>
  <si>
    <t>ECT-17103</t>
  </si>
  <si>
    <t>CMOS VLSI Design</t>
  </si>
  <si>
    <t>ECT-1702</t>
  </si>
  <si>
    <t>Antenna &amp; Wave Propagation</t>
  </si>
  <si>
    <t>ECT-1703</t>
  </si>
  <si>
    <t>Optical Communication</t>
  </si>
  <si>
    <t>ECT-1704</t>
  </si>
  <si>
    <t>CMOS VLSI Lab</t>
  </si>
  <si>
    <t>ECT-1705</t>
  </si>
  <si>
    <t>ECT-1706</t>
  </si>
  <si>
    <t>ECT-1707</t>
  </si>
  <si>
    <t>VIII</t>
  </si>
  <si>
    <t>Nanoelectronics</t>
  </si>
  <si>
    <t>ECT-18101</t>
  </si>
  <si>
    <t>Wireless Communication &amp; Networks</t>
  </si>
  <si>
    <t>ECT-18102</t>
  </si>
  <si>
    <t>Modern Display &amp; Imaging Devices</t>
  </si>
  <si>
    <t>ECT-18103</t>
  </si>
  <si>
    <t>Advance Communication System</t>
  </si>
  <si>
    <t>ECT-1802</t>
  </si>
  <si>
    <t>TV &amp; Radar Engineering</t>
  </si>
  <si>
    <t>ECT-1803</t>
  </si>
  <si>
    <t>Microcontroller &amp; Embedded System</t>
  </si>
  <si>
    <t>ECT-1804</t>
  </si>
  <si>
    <t>Advance Communication System Lab</t>
  </si>
  <si>
    <t>ECT-1805</t>
  </si>
  <si>
    <t>Major Project-II</t>
  </si>
  <si>
    <t>ECT-1806</t>
  </si>
  <si>
    <t>ECT-1807</t>
  </si>
  <si>
    <t>ENGINEERING MATHEMATICS-III</t>
  </si>
  <si>
    <t>BT-401</t>
  </si>
  <si>
    <t>ELECTRICAL MACHINE-II</t>
  </si>
  <si>
    <t>EET-402</t>
  </si>
  <si>
    <t>BT-423</t>
  </si>
  <si>
    <t>ELECTRICAL POWER GENERATION</t>
  </si>
  <si>
    <t>EET-404</t>
  </si>
  <si>
    <t>ANALOG AND DIGITAL COMMUNICATION</t>
  </si>
  <si>
    <t>EET-405</t>
  </si>
  <si>
    <t>BT501</t>
  </si>
  <si>
    <t>ELECTROMANGNETIC THEORY</t>
  </si>
  <si>
    <t>BT522</t>
  </si>
  <si>
    <t>TRANSMISSION &amp; DISTRIBUTION OF ELECTRICAL POWER</t>
  </si>
  <si>
    <t>EET503</t>
  </si>
  <si>
    <t>DIGITAL ELECTRONICS</t>
  </si>
  <si>
    <t>EET504</t>
  </si>
  <si>
    <t>CONTROL SYSTEM</t>
  </si>
  <si>
    <t>EET505</t>
  </si>
  <si>
    <t>ELECTRONIC INSTRUMENTATION &amp; MEASURMENT</t>
  </si>
  <si>
    <t>EET-601</t>
  </si>
  <si>
    <t>UTILIZATION OF ELECTRICAL POWER</t>
  </si>
  <si>
    <t>EET-602</t>
  </si>
  <si>
    <t>SWITCH GEAR &amp; PROTECTION</t>
  </si>
  <si>
    <t>EET-603</t>
  </si>
  <si>
    <t>POWER ELECTRONICS</t>
  </si>
  <si>
    <t>EET-604</t>
  </si>
  <si>
    <t>MICROPROCESSORS</t>
  </si>
  <si>
    <t>EET-605</t>
  </si>
  <si>
    <t>COMPUTER APPLICATION TO POWER SYSTEMS</t>
  </si>
  <si>
    <t>EET7101</t>
  </si>
  <si>
    <t>NON CONVENTIONAL ENERGY SOURCES</t>
  </si>
  <si>
    <t>EET701</t>
  </si>
  <si>
    <t>ELECTRICAL DRIVES</t>
  </si>
  <si>
    <t>EET703</t>
  </si>
  <si>
    <t>PROTECTION OF POWER SYSTEM</t>
  </si>
  <si>
    <t>EET704</t>
  </si>
  <si>
    <t xml:space="preserve">EHV AC/DC TRANSMISSION </t>
  </si>
  <si>
    <t>EET-801</t>
  </si>
  <si>
    <t>POWER QUALITY</t>
  </si>
  <si>
    <t>EET-8101</t>
  </si>
  <si>
    <t>COMPUTER AIDED DESIGN OF ELECTRICAL MACHINE</t>
  </si>
  <si>
    <t>EET-803</t>
  </si>
  <si>
    <t>POWER SYSTEM ANALYSIS AND CONTROL</t>
  </si>
  <si>
    <t>EET-804</t>
  </si>
  <si>
    <t>Production Process</t>
  </si>
  <si>
    <t>MET-1402</t>
  </si>
  <si>
    <t xml:space="preserve">Theory of Machines-I
(Kinematics)
</t>
  </si>
  <si>
    <t xml:space="preserve">MET-1403 </t>
  </si>
  <si>
    <t>Thermal Engineering</t>
  </si>
  <si>
    <t>MET-1404</t>
  </si>
  <si>
    <t xml:space="preserve">Fluid 
Mechanics
</t>
  </si>
  <si>
    <t>MET-1405</t>
  </si>
  <si>
    <t>Manufacturing Process Lab</t>
  </si>
  <si>
    <t>MET-1406</t>
  </si>
  <si>
    <t>Social Engineering</t>
  </si>
  <si>
    <t>Electrical Workshop</t>
  </si>
  <si>
    <t>MET-1408</t>
  </si>
  <si>
    <t>Entrepreneurship &amp; IPR</t>
  </si>
  <si>
    <t>Power Plant Engineering</t>
  </si>
  <si>
    <t>MET-1502</t>
  </si>
  <si>
    <t xml:space="preserve">Theory of Machines -II
(Dynamics)
</t>
  </si>
  <si>
    <t>MET-1503</t>
  </si>
  <si>
    <t xml:space="preserve">Heat and Mass
Transfer
</t>
  </si>
  <si>
    <t>MET-1504</t>
  </si>
  <si>
    <t>Turbo Machinery</t>
  </si>
  <si>
    <t>MET-1505</t>
  </si>
  <si>
    <t>Mechanical Engineering Software Lab-II</t>
  </si>
  <si>
    <t>MET-1506</t>
  </si>
  <si>
    <t>Industrial Training-I</t>
  </si>
  <si>
    <t>MET-1507</t>
  </si>
  <si>
    <t>Indian Constitution</t>
  </si>
  <si>
    <t>Ethical Hacking &amp; Cyber Security</t>
  </si>
  <si>
    <t>Human Health &amp; Nutrition Disorder</t>
  </si>
  <si>
    <t>Human Resource Management</t>
  </si>
  <si>
    <t>Production Planning and Control</t>
  </si>
  <si>
    <t>MET-1602</t>
  </si>
  <si>
    <t>Machine Design - I</t>
  </si>
  <si>
    <t>MET-1603</t>
  </si>
  <si>
    <t xml:space="preserve">Refrigeration
&amp; Air
Conditioning
</t>
  </si>
  <si>
    <t>MET-1604</t>
  </si>
  <si>
    <t>Machine Tools and Operations</t>
  </si>
  <si>
    <t xml:space="preserve">MET-1605 </t>
  </si>
  <si>
    <t>CNC &amp; Metal Cutting Lab</t>
  </si>
  <si>
    <t>MET-1606</t>
  </si>
  <si>
    <t>BT-1607</t>
  </si>
  <si>
    <t>Value Engineering</t>
  </si>
  <si>
    <t>MET-17101</t>
  </si>
  <si>
    <t>Computer Aided Engineering</t>
  </si>
  <si>
    <t>MET-17102</t>
  </si>
  <si>
    <t>Automobile Engineering</t>
  </si>
  <si>
    <t>MET-17103</t>
  </si>
  <si>
    <t>Robotics and Industrial Automation</t>
  </si>
  <si>
    <t>MET-1702</t>
  </si>
  <si>
    <t xml:space="preserve">Industrial
Engineering
and Operations Research
</t>
  </si>
  <si>
    <t>MET-1703</t>
  </si>
  <si>
    <t>Control System and Electrical Machines</t>
  </si>
  <si>
    <t>MET-1704</t>
  </si>
  <si>
    <t>Mechanical Measurements and Metrology Lab</t>
  </si>
  <si>
    <t>MET-1705</t>
  </si>
  <si>
    <t>Minor Project</t>
  </si>
  <si>
    <t>MET-1706</t>
  </si>
  <si>
    <t>Industrial Training-II</t>
  </si>
  <si>
    <t>MET-1707</t>
  </si>
  <si>
    <t>Work Study and Ergonomics</t>
  </si>
  <si>
    <t>MET-18101</t>
  </si>
  <si>
    <t>Fracture Mechanism &amp; Failure Analysis</t>
  </si>
  <si>
    <t>MET-18102</t>
  </si>
  <si>
    <t>Mechatronics</t>
  </si>
  <si>
    <t>MET-18103</t>
  </si>
  <si>
    <t>Machine Design-II</t>
  </si>
  <si>
    <t>MET-1802</t>
  </si>
  <si>
    <t>Energy Sources and Audit</t>
  </si>
  <si>
    <t>MET-1803</t>
  </si>
  <si>
    <t>Quality Control and Reliability</t>
  </si>
  <si>
    <t>MET-1804</t>
  </si>
  <si>
    <t>Engineering Software Lab-III</t>
  </si>
  <si>
    <t>MET-1805</t>
  </si>
  <si>
    <t>Major Project</t>
  </si>
  <si>
    <t>MET-1806</t>
  </si>
  <si>
    <t>CO6</t>
  </si>
  <si>
    <t>CO7</t>
  </si>
  <si>
    <t>Professional Ethics and Proficiency</t>
  </si>
  <si>
    <t>MET-1807</t>
  </si>
  <si>
    <t>DIPLOMA IN ENGINEERING 
(CE)</t>
  </si>
  <si>
    <t>CONSTRUCTION PLANNING AND MANAGEMENT</t>
  </si>
  <si>
    <t>DCE16011</t>
  </si>
  <si>
    <t>TRAFFIC ENGINEERING</t>
  </si>
  <si>
    <t>DCE16012</t>
  </si>
  <si>
    <t>PAVEMENT  DESIGN</t>
  </si>
  <si>
    <t>DCE16013</t>
  </si>
  <si>
    <t>IRRIGATION ENGINEERING</t>
  </si>
  <si>
    <t>DCE1602</t>
  </si>
  <si>
    <t>QUANTITY SURVEYING &amp; COSTING</t>
  </si>
  <si>
    <t>DCE1603</t>
  </si>
  <si>
    <t>SOIL MECHANICS &amp; TECHNIQUES-II</t>
  </si>
  <si>
    <t>DCE1604</t>
  </si>
  <si>
    <t>MAJOR PROJECT</t>
  </si>
  <si>
    <t>DCE1605</t>
  </si>
  <si>
    <t>DEVELOPMENT OF PROFESSIONAL ETHICS</t>
  </si>
  <si>
    <t>DPE1606</t>
  </si>
  <si>
    <t>EC</t>
  </si>
  <si>
    <t>DIPLOMA (ECE)</t>
  </si>
  <si>
    <t>DEC16011</t>
  </si>
  <si>
    <t>DEC16012</t>
  </si>
  <si>
    <t>Cellular Mobile Communication</t>
  </si>
  <si>
    <t>DEC16013</t>
  </si>
  <si>
    <t>Industrial &amp; Consumer Electronics</t>
  </si>
  <si>
    <t>DEC1602</t>
  </si>
  <si>
    <t>TV &amp; RADAR Engineering</t>
  </si>
  <si>
    <t>DEC1603</t>
  </si>
  <si>
    <t>DEC1604</t>
  </si>
  <si>
    <t>DEC1605</t>
  </si>
  <si>
    <t>Development of Professional Ethics</t>
  </si>
  <si>
    <t>DIPLOMA IN ENGINEERING 
(ME)</t>
  </si>
  <si>
    <t>Industrial Management and Entrepreneuship  development</t>
  </si>
  <si>
    <t>DME16011</t>
  </si>
  <si>
    <t>Industrial Engineering &amp; Safety Management</t>
  </si>
  <si>
    <t>DME16012</t>
  </si>
  <si>
    <t>Renewable Energy Sources</t>
  </si>
  <si>
    <t>DME16013</t>
  </si>
  <si>
    <t>Machine Design</t>
  </si>
  <si>
    <t>DME1602</t>
  </si>
  <si>
    <t>Measurement and Control</t>
  </si>
  <si>
    <t>DME1603</t>
  </si>
  <si>
    <t>Refrigeration and Airconditioning</t>
  </si>
  <si>
    <t>DME1604</t>
  </si>
  <si>
    <t>DME1605</t>
  </si>
  <si>
    <t>DME1606</t>
  </si>
  <si>
    <t>DIPLOMA ENGINEERING</t>
  </si>
  <si>
    <t>II</t>
  </si>
  <si>
    <t>Basic Mathematics -II</t>
  </si>
  <si>
    <t>DIP-1201</t>
  </si>
  <si>
    <t>DIPLOMA IN ENGINEERING</t>
  </si>
  <si>
    <t>Basic Physics</t>
  </si>
  <si>
    <t>DIP-1202</t>
  </si>
  <si>
    <t xml:space="preserve">DIPLOMA ENGINEERING 
</t>
  </si>
  <si>
    <t>Environment Science and Disaster Management</t>
  </si>
  <si>
    <t>DIP-1203</t>
  </si>
  <si>
    <t>Basic Civil &amp; Engineering Mechanics</t>
  </si>
  <si>
    <t>DIP-1204</t>
  </si>
  <si>
    <t>Engineering Graphics and Design</t>
  </si>
  <si>
    <t>DIP-1205</t>
  </si>
  <si>
    <t>BASIC PHYSICS ( Practical )</t>
  </si>
  <si>
    <t xml:space="preserve">DIPLOMA IN ENGINEERING 
</t>
  </si>
  <si>
    <t>Basic Civil &amp; Engineering Mechanics ( Practical</t>
  </si>
  <si>
    <t>Engineering Graphics and Design ( Practical )</t>
  </si>
  <si>
    <t>STRENGTH OF MATERIAL</t>
  </si>
  <si>
    <t>DCE1301</t>
  </si>
  <si>
    <t>BUILDING DESIGN AND DRAWING</t>
  </si>
  <si>
    <t>DCE1302</t>
  </si>
  <si>
    <t>FLUID MECHANICS</t>
  </si>
  <si>
    <t>DCE1303</t>
  </si>
  <si>
    <t>SURVEYING</t>
  </si>
  <si>
    <t>DCE1304</t>
  </si>
  <si>
    <t>ENGINEERING GEOLOGY</t>
  </si>
  <si>
    <t>DCE1305</t>
  </si>
  <si>
    <t>SOFTWARE LAB</t>
  </si>
  <si>
    <t>DCE1306</t>
  </si>
  <si>
    <t>PROFESSIONAL SKILL</t>
  </si>
  <si>
    <t>DPE1307</t>
  </si>
  <si>
    <t>Electronics Engineering Components &amp; Materials</t>
  </si>
  <si>
    <t>DEC1301</t>
  </si>
  <si>
    <t>Digital Electronics-I</t>
  </si>
  <si>
    <t>DEC1302</t>
  </si>
  <si>
    <t>DEC1303</t>
  </si>
  <si>
    <t>DEC1304</t>
  </si>
  <si>
    <t>DEC1305</t>
  </si>
  <si>
    <t>Electronics Workshop</t>
  </si>
  <si>
    <t>DEC1306</t>
  </si>
  <si>
    <t>Professional Skill</t>
  </si>
  <si>
    <t>DPE307</t>
  </si>
  <si>
    <t>DIPLOMA IN ENGINEERING 
(EE)</t>
  </si>
  <si>
    <t>ELECTRICAL &amp; ELECTRONICS ENGINEERING MATERIAL</t>
  </si>
  <si>
    <t>DIP - 321</t>
  </si>
  <si>
    <t>ELECTRICAL MACHINE- I</t>
  </si>
  <si>
    <t>DEE 302</t>
  </si>
  <si>
    <t>ELECTRICAL INSTRUMENTATION</t>
  </si>
  <si>
    <t>DEE-303</t>
  </si>
  <si>
    <t xml:space="preserve">ELECTRONIC CIRCUIT </t>
  </si>
  <si>
    <t>DEE -304</t>
  </si>
  <si>
    <t>ELECTRICAL CIRCUIT ANALYSIS</t>
  </si>
  <si>
    <t>DIP - 325</t>
  </si>
  <si>
    <t>DME1301</t>
  </si>
  <si>
    <t>Machine Drawing and CAD</t>
  </si>
  <si>
    <t>DME-1302</t>
  </si>
  <si>
    <t>Strength of material</t>
  </si>
  <si>
    <t>DME-1303</t>
  </si>
  <si>
    <t>Electrical Engineering</t>
  </si>
  <si>
    <t>Manufacturing Process</t>
  </si>
  <si>
    <t>DME-1305</t>
  </si>
  <si>
    <t>Auto CAD</t>
  </si>
  <si>
    <t>DME-1306</t>
  </si>
  <si>
    <t>DPE-1307</t>
  </si>
  <si>
    <t>E-COMMERCE &amp; E-BUSINESS</t>
  </si>
  <si>
    <t>DPE14011</t>
  </si>
  <si>
    <t>RURAL TECHNOLOGY &amp; COMMUNITY DEVELOPMENT</t>
  </si>
  <si>
    <t>DPE14012</t>
  </si>
  <si>
    <t>WASTE MANAGEMENT</t>
  </si>
  <si>
    <t>DPE14013</t>
  </si>
  <si>
    <t>TRANSPORTATION ENGG.-I</t>
  </si>
  <si>
    <t>DCE1402</t>
  </si>
  <si>
    <t>STRUCTURAL DESIGN &amp; DRAWING-I</t>
  </si>
  <si>
    <t>DCE1403</t>
  </si>
  <si>
    <t>ADVANCED SURVEYING</t>
  </si>
  <si>
    <t>DCE1404</t>
  </si>
  <si>
    <t xml:space="preserve">PUBLIC HEALTH ENGINEERING </t>
  </si>
  <si>
    <t>DCE1405</t>
  </si>
  <si>
    <t>CONCRETE LAB</t>
  </si>
  <si>
    <t>DCE1406</t>
  </si>
  <si>
    <t>INDUSTRIAL TRAINING</t>
  </si>
  <si>
    <t>DCE1407</t>
  </si>
  <si>
    <t>E-Commerce and
E- Business</t>
  </si>
  <si>
    <t>Rural Technology &amp; Community Development</t>
  </si>
  <si>
    <t>Waste Management</t>
  </si>
  <si>
    <t>Signal &amp; System</t>
  </si>
  <si>
    <t>DEC1402</t>
  </si>
  <si>
    <t>Electronic Circuit</t>
  </si>
  <si>
    <t>DEC1403</t>
  </si>
  <si>
    <t>Digital Electronics-II</t>
  </si>
  <si>
    <t>DEC1404</t>
  </si>
  <si>
    <t>DEC1405</t>
  </si>
  <si>
    <t>Software Lab</t>
  </si>
  <si>
    <t>DEC1406</t>
  </si>
  <si>
    <t>DEC-407</t>
  </si>
  <si>
    <t>E-commerce and E-Business</t>
  </si>
  <si>
    <t>Rural Technology and Community development</t>
  </si>
  <si>
    <t>DME1402</t>
  </si>
  <si>
    <t>Fluid Mechanics</t>
  </si>
  <si>
    <t>DME1403</t>
  </si>
  <si>
    <t>DME1404</t>
  </si>
  <si>
    <t>DME1405</t>
  </si>
  <si>
    <t>CNC Lab</t>
  </si>
  <si>
    <t>DME1406</t>
  </si>
  <si>
    <t>DME1407</t>
  </si>
  <si>
    <t>SANITATION ENGINEERING</t>
  </si>
  <si>
    <t>DCE15011</t>
  </si>
  <si>
    <t>MATERIAL TECHNOLOGY</t>
  </si>
  <si>
    <t>DCE15012</t>
  </si>
  <si>
    <t>DESIGN OF HYDRAULIC STRUCTURE</t>
  </si>
  <si>
    <t>DCE15013</t>
  </si>
  <si>
    <t>BUILDING CONSTRUCTION TECHNOLOGY</t>
  </si>
  <si>
    <t>DCE1502</t>
  </si>
  <si>
    <t>TRANSPORTATION ENGINEERING-II</t>
  </si>
  <si>
    <t>DCE1503</t>
  </si>
  <si>
    <t>STRUCTURAL DESIGN &amp; DRAWING -II</t>
  </si>
  <si>
    <t>DCE1504</t>
  </si>
  <si>
    <t>SOIL MECHANICS &amp; TECHNIQUES</t>
  </si>
  <si>
    <t>DCE1505</t>
  </si>
  <si>
    <t>MINOR PROJECT</t>
  </si>
  <si>
    <t>DPE1506</t>
  </si>
  <si>
    <t>INDUSTRIAL TRAINING-II</t>
  </si>
  <si>
    <t>DCE1507</t>
  </si>
  <si>
    <t>Communication Network &amp; Transmission Lines</t>
  </si>
  <si>
    <t>DEC15011</t>
  </si>
  <si>
    <t>Linear Integrated Circuits</t>
  </si>
  <si>
    <t>DEC15012</t>
  </si>
  <si>
    <t>DEC15013</t>
  </si>
  <si>
    <t>DEC1502</t>
  </si>
  <si>
    <t>DEC1503</t>
  </si>
  <si>
    <t>Antenna &amp; Microwave Engineering</t>
  </si>
  <si>
    <t>DEC1504</t>
  </si>
  <si>
    <t>DEC1505</t>
  </si>
  <si>
    <t>DEC1506</t>
  </si>
  <si>
    <t>DEC1507</t>
  </si>
  <si>
    <t>ELECTRICAL POWER GENRATION</t>
  </si>
  <si>
    <t>DEE - 501</t>
  </si>
  <si>
    <t>ESTIMATING &amp; COSTING</t>
  </si>
  <si>
    <t>DEE - 502</t>
  </si>
  <si>
    <t>ELECTRICAL  DRIVES - I</t>
  </si>
  <si>
    <t>DEE - 503</t>
  </si>
  <si>
    <t>SWITCHGEAR &amp; PROTECTION</t>
  </si>
  <si>
    <t>DEE - 504</t>
  </si>
  <si>
    <t>DEE - 505</t>
  </si>
  <si>
    <t>Industrial Engineering and Management</t>
  </si>
  <si>
    <t>DME15011</t>
  </si>
  <si>
    <t>Machine Tool Technique and Maintenance</t>
  </si>
  <si>
    <t>DME15012</t>
  </si>
  <si>
    <t>IC Engines</t>
  </si>
  <si>
    <t>DME15013</t>
  </si>
  <si>
    <t>Advance Manufacturing Process</t>
  </si>
  <si>
    <t>DME1502</t>
  </si>
  <si>
    <t>Metrology</t>
  </si>
  <si>
    <t>MET1503</t>
  </si>
  <si>
    <t>Theory of Machines</t>
  </si>
  <si>
    <t>DME1504</t>
  </si>
  <si>
    <t>DME1505</t>
  </si>
  <si>
    <t>DME1506</t>
  </si>
  <si>
    <t>Industrial Training -II</t>
  </si>
  <si>
    <t>DME1507</t>
  </si>
  <si>
    <t>M.TECH (PE)</t>
  </si>
  <si>
    <t xml:space="preserve">FIRST </t>
  </si>
  <si>
    <t xml:space="preserve"> Research Methodology &amp; IPR</t>
  </si>
  <si>
    <t>MTPE101</t>
  </si>
  <si>
    <t>FIRST</t>
  </si>
  <si>
    <t>Product Design and Development</t>
  </si>
  <si>
    <t>MTPE102</t>
  </si>
  <si>
    <t>Mechanical Measurement and Metrology</t>
  </si>
  <si>
    <t>MTPE103</t>
  </si>
  <si>
    <t>Advanced Materials Technology</t>
  </si>
  <si>
    <t>MTPE104</t>
  </si>
  <si>
    <t>Finite Element Methods</t>
  </si>
  <si>
    <t>MTPE105</t>
  </si>
  <si>
    <t>CAD/CAM Lab</t>
  </si>
  <si>
    <t>MTPE106</t>
  </si>
  <si>
    <t>Production Technology Lab</t>
  </si>
  <si>
    <t>MTPE107</t>
  </si>
  <si>
    <t>Audit Course - I (Value Education)</t>
  </si>
  <si>
    <t>MTPE108</t>
  </si>
  <si>
    <t>CTM</t>
  </si>
  <si>
    <t>M.TECH (CTM)</t>
  </si>
  <si>
    <t>I</t>
  </si>
  <si>
    <t>Research Methodology &amp; IPR</t>
  </si>
  <si>
    <t>MT-1101</t>
  </si>
  <si>
    <t xml:space="preserve">Composite Material </t>
  </si>
  <si>
    <t>MTCM-1102</t>
  </si>
  <si>
    <t xml:space="preserve">Geotechnical Engineering </t>
  </si>
  <si>
    <t>MTCM-1103</t>
  </si>
  <si>
    <t>Concrete Construction Technology</t>
  </si>
  <si>
    <t>MTCM-1104</t>
  </si>
  <si>
    <t xml:space="preserve">Low Cost Housing Materials and Construction Technology </t>
  </si>
  <si>
    <t>MTCM-1105</t>
  </si>
  <si>
    <t>Material Testing-I</t>
  </si>
  <si>
    <t>MTCM-1106</t>
  </si>
  <si>
    <t xml:space="preserve">Software Lab - I </t>
  </si>
  <si>
    <t>MTCM-1107</t>
  </si>
  <si>
    <t>MTCM-1108</t>
  </si>
  <si>
    <t>DC</t>
  </si>
  <si>
    <t>M.TECH (DC)</t>
  </si>
  <si>
    <t>DSP &amp; Its Applications</t>
  </si>
  <si>
    <t>MTDC-1102</t>
  </si>
  <si>
    <t>Advanced Digital Communication</t>
  </si>
  <si>
    <t>MTDC-1103</t>
  </si>
  <si>
    <t>Modern Telephone Switching System</t>
  </si>
  <si>
    <t>MTDC-1104</t>
  </si>
  <si>
    <t xml:space="preserve">Microcontroller System </t>
  </si>
  <si>
    <t>MTDC-1105</t>
  </si>
  <si>
    <t>Digital Signal Processing Lab</t>
  </si>
  <si>
    <t>MTDC-1106</t>
  </si>
  <si>
    <t>Microcontroller lab</t>
  </si>
  <si>
    <t>MTDC-1107</t>
  </si>
  <si>
    <t>MT-1108</t>
  </si>
  <si>
    <t>TE</t>
  </si>
  <si>
    <t>M.TECH (TE)</t>
  </si>
  <si>
    <t>MT1101</t>
  </si>
  <si>
    <t>Advanced Thermodynamics</t>
  </si>
  <si>
    <t>MTTE1102</t>
  </si>
  <si>
    <t>Advanced Fluid Mechanics</t>
  </si>
  <si>
    <t>MTTE1103</t>
  </si>
  <si>
    <t>IC Engine &amp; Alternate Fuels</t>
  </si>
  <si>
    <t>MTTE1104</t>
  </si>
  <si>
    <t>Boiler Auxiliaries &amp;Performance Evaluation</t>
  </si>
  <si>
    <t>MTTE1105</t>
  </si>
  <si>
    <t>Fluid Mechanics Lab</t>
  </si>
  <si>
    <t>MTTE1106</t>
  </si>
  <si>
    <t>IC Engine Lab</t>
  </si>
  <si>
    <t>MTTE1107</t>
  </si>
  <si>
    <t>MT1108</t>
  </si>
  <si>
    <t>PS</t>
  </si>
  <si>
    <t>M.TECH (PS)</t>
  </si>
  <si>
    <t>ADVANCED MATHEMATICS</t>
  </si>
  <si>
    <t>MTH-181</t>
  </si>
  <si>
    <t>−</t>
  </si>
  <si>
    <t>ADVANCED POWER SYSTEM ANALYSIS</t>
  </si>
  <si>
    <t>MTPS-102</t>
  </si>
  <si>
    <t>POWER SYSTEM PROTECTION</t>
  </si>
  <si>
    <t>MTPS-103</t>
  </si>
  <si>
    <t>HIGH VOLTAGE ENGINEERING</t>
  </si>
  <si>
    <t>MTPS-104</t>
  </si>
  <si>
    <t>EHV AC TRANSMISSION SYSTEM</t>
  </si>
  <si>
    <t>MTPS-105</t>
  </si>
  <si>
    <t>SECOND</t>
  </si>
  <si>
    <t>Quality and Reliability Engineering</t>
  </si>
  <si>
    <t>MTPE2101</t>
  </si>
  <si>
    <t>Virtual Design and Manufacturing</t>
  </si>
  <si>
    <t>MTTE12012</t>
  </si>
  <si>
    <t>Lean Manufacturing Systems</t>
  </si>
  <si>
    <t>MTPE2103</t>
  </si>
  <si>
    <t>Industrial Design &amp; Ergonomics</t>
  </si>
  <si>
    <t>MTPE202</t>
  </si>
  <si>
    <t>Thermo Fabrication Processes</t>
  </si>
  <si>
    <t>MTPE203</t>
  </si>
  <si>
    <t>Maintenance Engineering</t>
  </si>
  <si>
    <t>MTPE204</t>
  </si>
  <si>
    <t>Rapid Prototyping</t>
  </si>
  <si>
    <t>MTPE205</t>
  </si>
  <si>
    <t>Manufacturing Technique Lab</t>
  </si>
  <si>
    <t>MTPE206</t>
  </si>
  <si>
    <t xml:space="preserve">II </t>
  </si>
  <si>
    <t>Construction Management</t>
  </si>
  <si>
    <t>MTCM-12101</t>
  </si>
  <si>
    <t xml:space="preserve">Bridge Engioneering </t>
  </si>
  <si>
    <t>MTCM-12102</t>
  </si>
  <si>
    <t xml:space="preserve">Remote Sensing &amp; GIS </t>
  </si>
  <si>
    <t>MTCM-12103</t>
  </si>
  <si>
    <t>Prefabrication Design &amp; its Construction Tech.</t>
  </si>
  <si>
    <t>MTCM-1202</t>
  </si>
  <si>
    <t>Construction Equipment and Material Management</t>
  </si>
  <si>
    <t>MTCM-1203</t>
  </si>
  <si>
    <t>Financial Management in Construction Industries</t>
  </si>
  <si>
    <t>MTCM-1204</t>
  </si>
  <si>
    <t>Appropriate Technology and Energy Conservation</t>
  </si>
  <si>
    <t>MTCM-1205</t>
  </si>
  <si>
    <t>Material Testing-II</t>
  </si>
  <si>
    <t>MTCM-1206</t>
  </si>
  <si>
    <t>Software Lab-II</t>
  </si>
  <si>
    <t>MTCM-1207</t>
  </si>
  <si>
    <t>Audit Course - II (English For Research Paper Writing)</t>
  </si>
  <si>
    <t>MTCM-1208</t>
  </si>
  <si>
    <t>MTDC-12101</t>
  </si>
  <si>
    <t>Speech Processing</t>
  </si>
  <si>
    <t>MTDC-12102</t>
  </si>
  <si>
    <t>Artificial Intelligence</t>
  </si>
  <si>
    <t>MTDC-12103</t>
  </si>
  <si>
    <t>Data Communication &amp; Computer Network</t>
  </si>
  <si>
    <t>MTDC-1202</t>
  </si>
  <si>
    <t>MTDC-1203</t>
  </si>
  <si>
    <t>Wireless &amp; Mobile Communication</t>
  </si>
  <si>
    <t>MTDC-1204</t>
  </si>
  <si>
    <t>Antenna Engineering &amp; Design</t>
  </si>
  <si>
    <t>MTDC-1205</t>
  </si>
  <si>
    <t>Advance Communication &amp; Networking Lab</t>
  </si>
  <si>
    <t>MTDC-1206</t>
  </si>
  <si>
    <t>Optical Communication Lab</t>
  </si>
  <si>
    <t>MTDC-1207</t>
  </si>
  <si>
    <t>MT-1208</t>
  </si>
  <si>
    <t>Environmental Pollution and Control</t>
  </si>
  <si>
    <t>MTTE12101</t>
  </si>
  <si>
    <t>Solar Energy Technology</t>
  </si>
  <si>
    <t>Gas Dynamics</t>
  </si>
  <si>
    <t>MTTE12013</t>
  </si>
  <si>
    <t>Advanced Refrigeration &amp; Air Conditioning</t>
  </si>
  <si>
    <t>MTTE1202</t>
  </si>
  <si>
    <t>ADVANCED HEAT TRANSFER</t>
  </si>
  <si>
    <t>MTTE1203</t>
  </si>
  <si>
    <t>Computation Fluid Dynamics</t>
  </si>
  <si>
    <t>MTTE1204</t>
  </si>
  <si>
    <t>Energy Conservation Management &amp; Audit</t>
  </si>
  <si>
    <t>MTTE1205</t>
  </si>
  <si>
    <t>Refrigeration &amp; Air Conditioning. Lab</t>
  </si>
  <si>
    <t>MTTE1206</t>
  </si>
  <si>
    <t>FLEXIBLE AC TRANSMISSION SYSTEM(FACTS)</t>
  </si>
  <si>
    <t>MTPS-201</t>
  </si>
  <si>
    <t>MTPS-202</t>
  </si>
  <si>
    <t>ENERGY AUDITING CONSERVATION AND MANAGEMENT</t>
  </si>
  <si>
    <t>MTPS-203</t>
  </si>
  <si>
    <t>ADVANCE POWER SYSTEM PROTECTION RELAYS</t>
  </si>
  <si>
    <t>MTPS-204</t>
  </si>
  <si>
    <t>HVDC TRANSMISSION SYSTEM</t>
  </si>
  <si>
    <t>MTPS-205</t>
  </si>
  <si>
    <t>THIRD</t>
  </si>
  <si>
    <t>Industrial Safety</t>
  </si>
  <si>
    <t>MTPE3101</t>
  </si>
  <si>
    <t>Waste to Energy</t>
  </si>
  <si>
    <t>MTPE3102</t>
  </si>
  <si>
    <t>Cost Management of Engineering Projects</t>
  </si>
  <si>
    <t>MTPE3103</t>
  </si>
  <si>
    <t>Optimization Techniques for Decision Making</t>
  </si>
  <si>
    <t>MTPE3201</t>
  </si>
  <si>
    <t>Agile Manufacturing</t>
  </si>
  <si>
    <t>MTPE3202</t>
  </si>
  <si>
    <t>Robust Design</t>
  </si>
  <si>
    <t>MTPE3203</t>
  </si>
  <si>
    <t>Pre-Dissertation</t>
  </si>
  <si>
    <t>MTPE303</t>
  </si>
  <si>
    <t xml:space="preserve">Industrial Safety </t>
  </si>
  <si>
    <t>MTCM-13101</t>
  </si>
  <si>
    <t xml:space="preserve">Waste to Energy </t>
  </si>
  <si>
    <t>MTCM-13102</t>
  </si>
  <si>
    <t>Cost Management of Engineering Project</t>
  </si>
  <si>
    <t>MTCM-13103</t>
  </si>
  <si>
    <t xml:space="preserve">Management of Quantity and Safety in Construction </t>
  </si>
  <si>
    <t>MTCM-13201</t>
  </si>
  <si>
    <t xml:space="preserve">Advanced Highway Construction </t>
  </si>
  <si>
    <t>MTCM-13202</t>
  </si>
  <si>
    <t xml:space="preserve">Advanced Foundation Engineering </t>
  </si>
  <si>
    <t>MTCM-13203</t>
  </si>
  <si>
    <t xml:space="preserve">Pre-Dissertation </t>
  </si>
  <si>
    <t>MTCM-1303</t>
  </si>
  <si>
    <t>MT-13101</t>
  </si>
  <si>
    <t>MT-13102</t>
  </si>
  <si>
    <t>MT-13103</t>
  </si>
  <si>
    <t>Information Theory &amp; Coding</t>
  </si>
  <si>
    <t>MTDC-13201</t>
  </si>
  <si>
    <t>Embedded System Design</t>
  </si>
  <si>
    <t>MTDC-13202</t>
  </si>
  <si>
    <t>Digital Image Processing</t>
  </si>
  <si>
    <t>MTDC-13203</t>
  </si>
  <si>
    <t>MTDC-1303</t>
  </si>
  <si>
    <t>MT13101</t>
  </si>
  <si>
    <t>MT13102</t>
  </si>
  <si>
    <t>MT13103</t>
  </si>
  <si>
    <t>Analysis of Thermal Power Cycles</t>
  </si>
  <si>
    <t>MT13201</t>
  </si>
  <si>
    <t>Finite Element Method in Heat Transfer Analysis</t>
  </si>
  <si>
    <t>MTTE13202</t>
  </si>
  <si>
    <t>Computer Aided Design of Thermal System</t>
  </si>
  <si>
    <t>MTTE13203</t>
  </si>
  <si>
    <t>MTTE1303</t>
  </si>
  <si>
    <t>ELECTRIC SMART GRID</t>
  </si>
  <si>
    <t>MTPS-301</t>
  </si>
  <si>
    <t>POWER SYSTEM OPERATION AND DEREGULATION</t>
  </si>
  <si>
    <t>MTPS-302</t>
  </si>
  <si>
    <t>POWER SYSTEM RELIABILITY</t>
  </si>
  <si>
    <t>MTPS-303</t>
  </si>
  <si>
    <t>POWER SYSTEM STABILITY</t>
  </si>
  <si>
    <t>MTPS-3102</t>
  </si>
  <si>
    <t>TRANSIENT OVER VOLTAGES AND POWER SYSTEM</t>
  </si>
  <si>
    <t>MTPS-3202</t>
  </si>
  <si>
    <t>FOURTH</t>
  </si>
  <si>
    <t>Dissertation</t>
  </si>
  <si>
    <t>MTPE401</t>
  </si>
  <si>
    <t xml:space="preserve">Dissertation </t>
  </si>
  <si>
    <t>MTCM-1401</t>
  </si>
  <si>
    <t>MTDC-1401</t>
  </si>
  <si>
    <t>MTTE1401</t>
  </si>
  <si>
    <t>PEOPLE'S DENTAL ACADEMY
BHANPUR, BHOPAL</t>
  </si>
  <si>
    <t xml:space="preserve">CONSERVATIVE DENTISTRY AND ENDODONTICS </t>
  </si>
  <si>
    <t>BDS FINAL YEAR (2015-16 BATCH) AUGUST - SEPTEMBER 2019</t>
  </si>
  <si>
    <t xml:space="preserve">Initial Mapping </t>
  </si>
  <si>
    <t>CO/PO</t>
  </si>
  <si>
    <t xml:space="preserve">CO5 </t>
  </si>
  <si>
    <t>Weight Avarage</t>
  </si>
  <si>
    <t xml:space="preserve">Course </t>
  </si>
  <si>
    <t>CD &amp; E</t>
  </si>
  <si>
    <t>WA</t>
  </si>
  <si>
    <t>PEOPLE'S DENTAL ACADEMY, 
BHANPUR, BHOPAL</t>
  </si>
  <si>
    <t>ORAL PATHOLOGY&amp;MICROBIOLOGY</t>
  </si>
  <si>
    <t>BDS-THIRD YEAR (BATCH 2016-17)AUGUST-SEPTEMBER 2019</t>
  </si>
  <si>
    <t>Sl.
 No.</t>
  </si>
  <si>
    <t>Enrollment ID</t>
  </si>
  <si>
    <t>Name of Student</t>
  </si>
  <si>
    <t>Internal Assesment (20)</t>
  </si>
  <si>
    <t>FINAL RESULT</t>
  </si>
  <si>
    <t>INTERNAL 1 (10 MARKS )</t>
  </si>
  <si>
    <t>INTERNAL 2 ( 10 MARKS )</t>
  </si>
  <si>
    <t>Theory+Practicals+Viva(160)</t>
  </si>
  <si>
    <t>C01(4)</t>
  </si>
  <si>
    <t>C02(6)</t>
  </si>
  <si>
    <t>C03(4)</t>
  </si>
  <si>
    <t>C04(3)</t>
  </si>
  <si>
    <t>C05(3)</t>
  </si>
  <si>
    <t>PU-001131602A</t>
  </si>
  <si>
    <t>AASHNA PATIDAR</t>
  </si>
  <si>
    <t>PU-002131602A</t>
  </si>
  <si>
    <t>AAYUSHI JAIN</t>
  </si>
  <si>
    <t>PU-003131602A</t>
  </si>
  <si>
    <t>AKSHITA JAIN</t>
  </si>
  <si>
    <t>PU-004131602A</t>
  </si>
  <si>
    <t>ANKITA SAHARE</t>
  </si>
  <si>
    <t>PU-005131602A</t>
  </si>
  <si>
    <t>BHAVNA SUNHARE</t>
  </si>
  <si>
    <t>PU-006131602A</t>
  </si>
  <si>
    <t>CHANDNI PAMNANI</t>
  </si>
  <si>
    <t>PU-007131602A</t>
  </si>
  <si>
    <t>DEEPALI ENGLA</t>
  </si>
  <si>
    <t>PU-008131602A</t>
  </si>
  <si>
    <t>ISHA CHOUKSEY</t>
  </si>
  <si>
    <t>PU-009131602A</t>
  </si>
  <si>
    <t>MUDASSER KHAN</t>
  </si>
  <si>
    <t>PU-010131602A</t>
  </si>
  <si>
    <t>NAVNEET KAUR</t>
  </si>
  <si>
    <t>PU-011131602A</t>
  </si>
  <si>
    <t>NEELAM  DHAKAR</t>
  </si>
  <si>
    <t>PU-012131602A</t>
  </si>
  <si>
    <t>NEHA RAJPUT</t>
  </si>
  <si>
    <t>PU-013131602A</t>
  </si>
  <si>
    <t>NIDHI MEHTA</t>
  </si>
  <si>
    <t>PU-014131602A</t>
  </si>
  <si>
    <t xml:space="preserve">NIDHI VANKAR </t>
  </si>
  <si>
    <t>PU-015131602A</t>
  </si>
  <si>
    <t>PAWAN PANDEY</t>
  </si>
  <si>
    <t>PU-016131602A</t>
  </si>
  <si>
    <t xml:space="preserve">PRAGATI SHARMA </t>
  </si>
  <si>
    <t>PU-017131602A</t>
  </si>
  <si>
    <t>PRATIKSHA PARADKAR</t>
  </si>
  <si>
    <t>PU-018131602A</t>
  </si>
  <si>
    <t>RAGINI YADAV</t>
  </si>
  <si>
    <t>PU-019131602A</t>
  </si>
  <si>
    <t>RAJLAXMI PATEL</t>
  </si>
  <si>
    <t>PU-020131602A</t>
  </si>
  <si>
    <t>RISHIKA SONI</t>
  </si>
  <si>
    <t>PU-021131602A</t>
  </si>
  <si>
    <t>SALONI CHOUBEY</t>
  </si>
  <si>
    <t>PU-022131602A</t>
  </si>
  <si>
    <t>SAUMYA SHARMA</t>
  </si>
  <si>
    <t>PU-023131602A</t>
  </si>
  <si>
    <t>SHRADDHA MALVIYA</t>
  </si>
  <si>
    <t>PU-024131602A</t>
  </si>
  <si>
    <t>SOMYA DAVE</t>
  </si>
  <si>
    <t>PU-025131602A</t>
  </si>
  <si>
    <t>SONU KUSHWAH</t>
  </si>
  <si>
    <t>PU-026131602A</t>
  </si>
  <si>
    <t>SUFI ALEMIN</t>
  </si>
  <si>
    <t>PU-027131602A</t>
  </si>
  <si>
    <t>VASUNDHARA SHUKLA</t>
  </si>
  <si>
    <t>PU-028131602A</t>
  </si>
  <si>
    <t xml:space="preserve">YUMNA JAVED </t>
  </si>
  <si>
    <t xml:space="preserve">NO. OF STUDENTS ATTEMPTED </t>
  </si>
  <si>
    <t xml:space="preserve">NO. OF STUDENTS SCORED &gt; THRESHOLD </t>
  </si>
  <si>
    <t xml:space="preserve">% OF STUDENTS SCORED &gt; THRESHOLD </t>
  </si>
  <si>
    <t xml:space="preserve">ATTAINMENT LEVEL </t>
  </si>
  <si>
    <t>*LEVEL 1</t>
  </si>
  <si>
    <t xml:space="preserve">55-70% Students Score &gt;= Threshold </t>
  </si>
  <si>
    <t>*LEVEL 2</t>
  </si>
  <si>
    <t xml:space="preserve">70-85% Students Score &gt;= Threshold </t>
  </si>
  <si>
    <t>*LEVEL 3</t>
  </si>
  <si>
    <t xml:space="preserve">85% &amp; Above Students Score &gt;= Threshold </t>
  </si>
  <si>
    <t>*Threshold =50% of Maximum Marks</t>
  </si>
  <si>
    <t>CO Overall Attainment</t>
  </si>
  <si>
    <t>IA</t>
  </si>
  <si>
    <t>FR</t>
  </si>
  <si>
    <t>Final CO Attainment</t>
  </si>
  <si>
    <t>Avarage CO Attainment</t>
  </si>
  <si>
    <t>*IA=Internal Assesments</t>
  </si>
  <si>
    <t>*FR= Final Result</t>
  </si>
  <si>
    <t>*Final CO Attainment=(20% of IA+80% of FR)</t>
  </si>
  <si>
    <t>Final PO Attainment</t>
  </si>
  <si>
    <t>#PO Attainment=(Waighted Avarage of PO(WA) * Avarage CO Attainment)/3</t>
  </si>
  <si>
    <t xml:space="preserve">RESULT OF PO ATTAINMENT </t>
  </si>
  <si>
    <t xml:space="preserve">PO CORRECTIVE MEASURES </t>
  </si>
  <si>
    <t xml:space="preserve">PO </t>
  </si>
  <si>
    <t>ATTAINMENT</t>
  </si>
  <si>
    <t>PEOPLE'S COLLEGE OF DENTAL SCIENCES &amp; RESEARCH CENTRE, 
BHANPUR, BHOPAL</t>
  </si>
  <si>
    <t>Internal Assesment first (10)</t>
  </si>
  <si>
    <t>Internal Assessment second (10)</t>
  </si>
  <si>
    <t>C01(5)</t>
  </si>
  <si>
    <t>C02(3)</t>
  </si>
  <si>
    <t>C03(2)</t>
  </si>
  <si>
    <t>C04(4)</t>
  </si>
  <si>
    <t>C05(6)</t>
  </si>
  <si>
    <t>Theory+Practicals
+Viva(180)</t>
  </si>
  <si>
    <t>PU-001121502A</t>
  </si>
  <si>
    <t xml:space="preserve">Aashiba Jain </t>
  </si>
  <si>
    <t>PU-003121502A</t>
  </si>
  <si>
    <t>Aayushi Verma</t>
  </si>
  <si>
    <t>PU-006121502A</t>
  </si>
  <si>
    <t>Aishwarya Modani</t>
  </si>
  <si>
    <t>PU-007121502A</t>
  </si>
  <si>
    <t>Aishwarya Soni</t>
  </si>
  <si>
    <t>PU-009121502A</t>
  </si>
  <si>
    <t>Akshay Shrivastava</t>
  </si>
  <si>
    <t>PU-010121502A</t>
  </si>
  <si>
    <t>Akshita Deshpande</t>
  </si>
  <si>
    <t>PU-011121502A</t>
  </si>
  <si>
    <t xml:space="preserve">Alabhya Veer Kumar </t>
  </si>
  <si>
    <t>PU-012121502A</t>
  </si>
  <si>
    <t xml:space="preserve">Anju Anie Jacob </t>
  </si>
  <si>
    <t>PU-013121502A</t>
  </si>
  <si>
    <t xml:space="preserve">Ankita </t>
  </si>
  <si>
    <t>PU-014121502A</t>
  </si>
  <si>
    <t>Anupriya Shrivastava</t>
  </si>
  <si>
    <t>PU-015121502A</t>
  </si>
  <si>
    <t>Anushansa Dixit</t>
  </si>
  <si>
    <t>PU-016121502A</t>
  </si>
  <si>
    <t xml:space="preserve">Anushka Tripathi </t>
  </si>
  <si>
    <t>PU-017121502A</t>
  </si>
  <si>
    <t xml:space="preserve">Aparna Apurva </t>
  </si>
  <si>
    <t>PU-018121502A</t>
  </si>
  <si>
    <t xml:space="preserve">Arushi Beri </t>
  </si>
  <si>
    <t>PU-020121502A</t>
  </si>
  <si>
    <t xml:space="preserve">Avnish Singh </t>
  </si>
  <si>
    <t>PU-021121502A</t>
  </si>
  <si>
    <t xml:space="preserve">Aysha Azhar </t>
  </si>
  <si>
    <t>PU-022121502A</t>
  </si>
  <si>
    <t>Bareena P. Benny</t>
  </si>
  <si>
    <t>PU-024121502A</t>
  </si>
  <si>
    <t xml:space="preserve">Charu Kasturia </t>
  </si>
  <si>
    <t>PU-025121502A</t>
  </si>
  <si>
    <t xml:space="preserve">Chitranjan Tomar </t>
  </si>
  <si>
    <t>PU-026121502A</t>
  </si>
  <si>
    <t xml:space="preserve">Darshika Taran </t>
  </si>
  <si>
    <t>PU-029121502A</t>
  </si>
  <si>
    <t xml:space="preserve">Divyansh Chouhan </t>
  </si>
  <si>
    <t>PU-030121502A</t>
  </si>
  <si>
    <t xml:space="preserve">Eashu Dixit </t>
  </si>
  <si>
    <t>PU-031121502A</t>
  </si>
  <si>
    <t xml:space="preserve">Eiti Verma </t>
  </si>
  <si>
    <t>PU-033121502A</t>
  </si>
  <si>
    <t xml:space="preserve">Fazy Khan </t>
  </si>
  <si>
    <t>PU-036121502A</t>
  </si>
  <si>
    <t xml:space="preserve">Hira Husain </t>
  </si>
  <si>
    <t>PU-037121502A</t>
  </si>
  <si>
    <t xml:space="preserve">Isha Gupta </t>
  </si>
  <si>
    <t>PU-038121502A</t>
  </si>
  <si>
    <t xml:space="preserve">Ishita Malhotra </t>
  </si>
  <si>
    <t>PU-040121502A</t>
  </si>
  <si>
    <t xml:space="preserve">Jaya Sharma </t>
  </si>
  <si>
    <t>PU-041121502A</t>
  </si>
  <si>
    <t xml:space="preserve">Kanika Gupta </t>
  </si>
  <si>
    <t>PU-042121502A</t>
  </si>
  <si>
    <t xml:space="preserve">Katyayanee Sharma </t>
  </si>
  <si>
    <t>PU-045121502A</t>
  </si>
  <si>
    <t xml:space="preserve">Kreeti Sargam </t>
  </si>
  <si>
    <t>PU-046121502A</t>
  </si>
  <si>
    <t xml:space="preserve">M. Abhinaya </t>
  </si>
  <si>
    <t>PU-047121502A</t>
  </si>
  <si>
    <t xml:space="preserve">Malika Saba Khan </t>
  </si>
  <si>
    <t>PU-048121502A</t>
  </si>
  <si>
    <t xml:space="preserve">Manika Gautam </t>
  </si>
  <si>
    <t>PU-049121502A</t>
  </si>
  <si>
    <t xml:space="preserve">Mohita Singh </t>
  </si>
  <si>
    <t>PU-050121502A</t>
  </si>
  <si>
    <t xml:space="preserve">Naveen Garg </t>
  </si>
  <si>
    <t>PU-051121502A</t>
  </si>
  <si>
    <t xml:space="preserve">Navya Soni </t>
  </si>
  <si>
    <t>PU-052121502A</t>
  </si>
  <si>
    <t xml:space="preserve">Neha Gupta </t>
  </si>
  <si>
    <t>PU-053121502A</t>
  </si>
  <si>
    <t xml:space="preserve">Niharika Parsai </t>
  </si>
  <si>
    <t>PU-054121502A</t>
  </si>
  <si>
    <t xml:space="preserve">Nikita Daharia </t>
  </si>
  <si>
    <t>PU-055121502A</t>
  </si>
  <si>
    <t xml:space="preserve">Pallavi Tyagi </t>
  </si>
  <si>
    <t>PU-056121502A</t>
  </si>
  <si>
    <t xml:space="preserve">Parul Suhas Choudhary </t>
  </si>
  <si>
    <t>PU-057121502A</t>
  </si>
  <si>
    <t xml:space="preserve">Pooja Gangare </t>
  </si>
  <si>
    <t>PU-058121502A</t>
  </si>
  <si>
    <t xml:space="preserve">Pooja Nayak </t>
  </si>
  <si>
    <t>PU-059121502A</t>
  </si>
  <si>
    <t xml:space="preserve">Poonam Patel </t>
  </si>
  <si>
    <t>PU-061121502A</t>
  </si>
  <si>
    <t xml:space="preserve">Prashansha Maheshwari </t>
  </si>
  <si>
    <t>PU-063121502A</t>
  </si>
  <si>
    <t xml:space="preserve">Priya Hora </t>
  </si>
  <si>
    <t>PU-064121502A</t>
  </si>
  <si>
    <t xml:space="preserve">Radhiya Bandukwala </t>
  </si>
  <si>
    <t>PU-065121502A</t>
  </si>
  <si>
    <t xml:space="preserve">Raksha Jain </t>
  </si>
  <si>
    <t>PU-066121502A</t>
  </si>
  <si>
    <t xml:space="preserve">Rashi Arun Shroff </t>
  </si>
  <si>
    <t>PU-068121502A</t>
  </si>
  <si>
    <t xml:space="preserve">Reshum Mishra </t>
  </si>
  <si>
    <t>PU-069121502A</t>
  </si>
  <si>
    <t xml:space="preserve">Risha Agrawal </t>
  </si>
  <si>
    <t>PU-070121502A</t>
  </si>
  <si>
    <t xml:space="preserve">Roshan Verma </t>
  </si>
  <si>
    <t>PU-071121502A</t>
  </si>
  <si>
    <t xml:space="preserve">Sakshi Bhadouria </t>
  </si>
  <si>
    <t>PU-072121502A</t>
  </si>
  <si>
    <t xml:space="preserve">Saumya Snehi </t>
  </si>
  <si>
    <t>PU-073121502A</t>
  </si>
  <si>
    <t xml:space="preserve">Saundarya Surabhi </t>
  </si>
  <si>
    <t>PU-074121502A</t>
  </si>
  <si>
    <t xml:space="preserve">Sejal Tripathi </t>
  </si>
  <si>
    <t>PU-075121502A</t>
  </si>
  <si>
    <t xml:space="preserve">Shalini Singh </t>
  </si>
  <si>
    <t>PU-076121502A</t>
  </si>
  <si>
    <t xml:space="preserve">Shalu Priya </t>
  </si>
  <si>
    <t>PU-077121502A</t>
  </si>
  <si>
    <t xml:space="preserve">Shivam Kalia </t>
  </si>
  <si>
    <t>PU-078121502A</t>
  </si>
  <si>
    <t xml:space="preserve">Shruti  Agrawal </t>
  </si>
  <si>
    <t>PU-079121502A</t>
  </si>
  <si>
    <t xml:space="preserve">Siddharth Modi </t>
  </si>
  <si>
    <t>PU-080121502A</t>
  </si>
  <si>
    <t xml:space="preserve">Simran Bhudhraja </t>
  </si>
  <si>
    <t>PU-081121502A</t>
  </si>
  <si>
    <t xml:space="preserve">Somesh Ojha </t>
  </si>
  <si>
    <t>PU-082121502A</t>
  </si>
  <si>
    <t xml:space="preserve">Sonali Singh </t>
  </si>
  <si>
    <t>PU-083121502A</t>
  </si>
  <si>
    <t xml:space="preserve">Srishti Jain </t>
  </si>
  <si>
    <t>PU-084121502A</t>
  </si>
  <si>
    <t xml:space="preserve">Suchi Pandey </t>
  </si>
  <si>
    <t>PU-085121502A</t>
  </si>
  <si>
    <t xml:space="preserve">Suhani Bhardwaj </t>
  </si>
  <si>
    <t>PU-086121502A</t>
  </si>
  <si>
    <t xml:space="preserve">Sweta Kumari </t>
  </si>
  <si>
    <t>PU-087121502A</t>
  </si>
  <si>
    <t xml:space="preserve">Swetalina Paul </t>
  </si>
  <si>
    <t>PU-088121502A</t>
  </si>
  <si>
    <t xml:space="preserve">Tanushree Saxena </t>
  </si>
  <si>
    <t>PU-089121502A</t>
  </si>
  <si>
    <t xml:space="preserve">Tanya Gupta </t>
  </si>
  <si>
    <t>PU-090121502A</t>
  </si>
  <si>
    <t xml:space="preserve">Tanya Srivastava </t>
  </si>
  <si>
    <t>PU-092121502A</t>
  </si>
  <si>
    <t xml:space="preserve">Tripti Kumari </t>
  </si>
  <si>
    <t>PU-093121502A</t>
  </si>
  <si>
    <t xml:space="preserve">Vijeta Chaurasia </t>
  </si>
  <si>
    <t>PU-094121502A</t>
  </si>
  <si>
    <t xml:space="preserve">Yash Shah </t>
  </si>
  <si>
    <t>PU-095121502A</t>
  </si>
  <si>
    <t xml:space="preserve">Yashi Shrivastava </t>
  </si>
  <si>
    <t>PU-097121502A</t>
  </si>
  <si>
    <t>Parnika Dwivedi</t>
  </si>
  <si>
    <t>PU-098 121502A</t>
  </si>
  <si>
    <t xml:space="preserve">Annu Kumari </t>
  </si>
  <si>
    <t>PU-099 121502A</t>
  </si>
  <si>
    <t xml:space="preserve">Shiwani Kumari </t>
  </si>
  <si>
    <t>PU-100 121502A</t>
  </si>
  <si>
    <t xml:space="preserve">Sonal Jain </t>
  </si>
  <si>
    <t>PU-043 121402A</t>
  </si>
  <si>
    <t>Neha Kumari</t>
  </si>
  <si>
    <t>PU-009 121402A</t>
  </si>
  <si>
    <t>Anamika Gupta</t>
  </si>
  <si>
    <t>PU-026 121402A</t>
  </si>
  <si>
    <t>Faiza Ali</t>
  </si>
  <si>
    <t>PU-037 121402A</t>
  </si>
  <si>
    <t>Mayank Malviya</t>
  </si>
  <si>
    <t>PU-059 121402A</t>
  </si>
  <si>
    <t>Rahul Singh Rajawat</t>
  </si>
  <si>
    <t>PU-070 121402A</t>
  </si>
  <si>
    <t>Samiya Khan</t>
  </si>
  <si>
    <t>PU-094 121402A</t>
  </si>
  <si>
    <t>Sreenath. V</t>
  </si>
  <si>
    <t>PU-056 121302A</t>
  </si>
  <si>
    <t>Rahul Patel</t>
  </si>
  <si>
    <t>PU-024 121202A</t>
  </si>
  <si>
    <t>Deepika Sironiya</t>
  </si>
  <si>
    <t>PU-061 121202A</t>
  </si>
  <si>
    <t>Pratibha Malviya</t>
  </si>
  <si>
    <t>PU-073 121202A</t>
  </si>
  <si>
    <t>Sania Mallick</t>
  </si>
  <si>
    <t>PU-120941102A</t>
  </si>
  <si>
    <t>Tashu Solanki</t>
  </si>
  <si>
    <t>#</t>
  </si>
  <si>
    <t>SCHOOL OF RESEARCH AND TECHNOLOGY</t>
  </si>
  <si>
    <t xml:space="preserve"> Outcome Analysis of POs, COs </t>
  </si>
  <si>
    <t>NAME OF DEPARTMENT</t>
  </si>
  <si>
    <t>ELECTRICAL  DEPARTMENT</t>
  </si>
  <si>
    <t>ACADEMIC SESSION</t>
  </si>
  <si>
    <t>2017-18</t>
  </si>
  <si>
    <t>5TH</t>
  </si>
  <si>
    <t>P02</t>
  </si>
  <si>
    <t>P04</t>
  </si>
  <si>
    <t>P06</t>
  </si>
  <si>
    <t>P08</t>
  </si>
  <si>
    <t>P010</t>
  </si>
  <si>
    <t>P012</t>
  </si>
  <si>
    <t>WEIGHTED AVERAGE</t>
  </si>
  <si>
    <t>REMARKS :</t>
  </si>
  <si>
    <t>STRONGLY CORRELATED</t>
  </si>
  <si>
    <t>MODERATELY CORRELATED</t>
  </si>
  <si>
    <t>SLIGHTLY CORRELATED</t>
  </si>
  <si>
    <t xml:space="preserve">Internal Exams </t>
  </si>
  <si>
    <t>END SEM EXAMS</t>
  </si>
  <si>
    <t>Enrollment Number</t>
  </si>
  <si>
    <t>TOTAL</t>
  </si>
  <si>
    <t>CO1,CO2,CO3,CO4,CO5</t>
  </si>
  <si>
    <t>PU001161711A5</t>
  </si>
  <si>
    <t>PU002161711A5</t>
  </si>
  <si>
    <t>PU003161711A5</t>
  </si>
  <si>
    <t>PU004161611A5</t>
  </si>
  <si>
    <t>PU004161711A5</t>
  </si>
  <si>
    <t>PU005161711A5</t>
  </si>
  <si>
    <t>PU006161711A5</t>
  </si>
  <si>
    <t>PU007161711A5</t>
  </si>
  <si>
    <t>PU008161611A5</t>
  </si>
  <si>
    <t>PU011161711A5</t>
  </si>
  <si>
    <t>PU012161711A5</t>
  </si>
  <si>
    <t>PU013161711A5</t>
  </si>
  <si>
    <t>PU014161711A5</t>
  </si>
  <si>
    <t>PU015161711A5</t>
  </si>
  <si>
    <t>PU062161811A5</t>
  </si>
  <si>
    <t>PU064161811A5</t>
  </si>
  <si>
    <t>PU065161811A5</t>
  </si>
  <si>
    <t>PU066161811A5</t>
  </si>
  <si>
    <t>PU068161811A5</t>
  </si>
  <si>
    <t>PU069161711A5</t>
  </si>
  <si>
    <t>PU071161811A5</t>
  </si>
  <si>
    <t>PU072161811A5</t>
  </si>
  <si>
    <t>PU073161711A5</t>
  </si>
  <si>
    <t>PU073161811A5</t>
  </si>
  <si>
    <t>PU074161711A5</t>
  </si>
  <si>
    <t>PU074161811A5</t>
  </si>
  <si>
    <t>PU077161811A5</t>
  </si>
  <si>
    <t>PU078161811A5</t>
  </si>
  <si>
    <t>PU079161711A5</t>
  </si>
  <si>
    <t>PU079161811A5</t>
  </si>
  <si>
    <t>PU080161811A5</t>
  </si>
  <si>
    <t>PU082161811A5</t>
  </si>
  <si>
    <t>PU083161811A5</t>
  </si>
  <si>
    <t>PU086161811A5</t>
  </si>
  <si>
    <t>PU087161811A5</t>
  </si>
  <si>
    <t>PU089161811A5</t>
  </si>
  <si>
    <t>NO. of students attended</t>
  </si>
  <si>
    <t xml:space="preserve">Max. marks </t>
  </si>
  <si>
    <t>Threshold (40%)</t>
  </si>
  <si>
    <t>No. of students above threshold</t>
  </si>
  <si>
    <t>Attainment level</t>
  </si>
  <si>
    <t xml:space="preserve">Average </t>
  </si>
  <si>
    <t xml:space="preserve"> ATTAINMENT LEVEL </t>
  </si>
  <si>
    <t>LEVEL-1</t>
  </si>
  <si>
    <t>50-60% STUDENTS SCORE</t>
  </si>
  <si>
    <t>LEVEL-2</t>
  </si>
  <si>
    <t xml:space="preserve">61-70% STUDENTS SCORE </t>
  </si>
  <si>
    <t>LEVEL-3</t>
  </si>
  <si>
    <t xml:space="preserve">71-80% STUDENTS SCORE </t>
  </si>
  <si>
    <t>PO Attainment</t>
  </si>
  <si>
    <t>PO ATTAINMENT = (WEIGHTED AVERAGE OF PO * AVERAGE CO ATTAINMENT)/5</t>
  </si>
  <si>
    <t>PO'S</t>
  </si>
  <si>
    <t>ATTAINMENT LEVEL</t>
  </si>
  <si>
    <t>H.O.D.</t>
  </si>
  <si>
    <t>B.O.S.</t>
  </si>
  <si>
    <t>DEAN FACULTY OF ENGINEERING</t>
  </si>
  <si>
    <t>E</t>
  </si>
  <si>
    <t>M</t>
  </si>
  <si>
    <t>CIVIL DEPARTMENT</t>
  </si>
  <si>
    <t>2019-20</t>
  </si>
  <si>
    <t>DIPLOMA(CE)</t>
  </si>
  <si>
    <t>BUILDING CONSTRUCTION TECHNIQUES</t>
  </si>
  <si>
    <t>DCE-301</t>
  </si>
  <si>
    <t>PU-001161805C1</t>
  </si>
  <si>
    <t>PU-002161805C1</t>
  </si>
  <si>
    <t>PU-003161805C1</t>
  </si>
  <si>
    <t>PU-005161805C1</t>
  </si>
  <si>
    <t>PU-006161805C1</t>
  </si>
  <si>
    <t>PU-008161805C1</t>
  </si>
  <si>
    <t>PU-009161805C1</t>
  </si>
  <si>
    <t>PU-010161805C1</t>
  </si>
  <si>
    <t>PU-011161805C1</t>
  </si>
  <si>
    <t>PU-012161805C1</t>
  </si>
  <si>
    <t>PU-013161805C1</t>
  </si>
  <si>
    <t>PU-015161705C1</t>
  </si>
  <si>
    <t>PU-015161805C1</t>
  </si>
  <si>
    <t>PU-016161805C1</t>
  </si>
  <si>
    <t>PU-017161805C1</t>
  </si>
  <si>
    <t>PU-018161705C1</t>
  </si>
  <si>
    <t>PU-018161805C1</t>
  </si>
  <si>
    <t>PU-019161805C1</t>
  </si>
  <si>
    <t>PU-020161805C1</t>
  </si>
  <si>
    <t>PU-021161805C1</t>
  </si>
  <si>
    <t>PU-022161805C1</t>
  </si>
  <si>
    <t>PU-023161805C1</t>
  </si>
  <si>
    <t>PU-024161805C1</t>
  </si>
  <si>
    <t>PU-025161805C1</t>
  </si>
  <si>
    <t>PU-027161805C1</t>
  </si>
  <si>
    <t>PU-029161805C1</t>
  </si>
  <si>
    <t>PU-031161805C1</t>
  </si>
  <si>
    <t>PU-033161805C1</t>
  </si>
  <si>
    <t>PU-034161805C1</t>
  </si>
  <si>
    <t>PU-035161805C1</t>
  </si>
  <si>
    <t>PU-037161805C1</t>
  </si>
  <si>
    <t>PU-038161805C1</t>
  </si>
  <si>
    <t>PU-040161805C1</t>
  </si>
  <si>
    <t>PU-041161805C1</t>
  </si>
  <si>
    <t>PU-044161805C1</t>
  </si>
  <si>
    <t>PU-045161805C1</t>
  </si>
  <si>
    <t>PU-047161805C1</t>
  </si>
  <si>
    <t>PU-048161805C1</t>
  </si>
  <si>
    <t>PU-061161905C1</t>
  </si>
  <si>
    <t>PU-062161905C1</t>
  </si>
  <si>
    <t>PU-063161905C1</t>
  </si>
  <si>
    <t>PU-064161905C1</t>
  </si>
  <si>
    <t>PU-065161905C1</t>
  </si>
  <si>
    <t>PU-066161905C1</t>
  </si>
  <si>
    <t>PU-067161905C1</t>
  </si>
  <si>
    <t>PU-068161905C1</t>
  </si>
  <si>
    <t>PU-069161905C1</t>
  </si>
  <si>
    <t>PU-071161905C1</t>
  </si>
  <si>
    <t>PU-072161905C1</t>
  </si>
  <si>
    <t>PU-073161905C1</t>
  </si>
  <si>
    <t>PU-075161905C1</t>
  </si>
  <si>
    <t>PU-076161905C1</t>
  </si>
  <si>
    <t>PU-077161905C1</t>
  </si>
  <si>
    <t>PU-078161905C1</t>
  </si>
  <si>
    <t>PU-079161905C1</t>
  </si>
  <si>
    <t>ELECTRONICS &amp; COMM.  DEPARTMENT</t>
  </si>
  <si>
    <t>2018-19</t>
  </si>
  <si>
    <t>M.TECH-DC (ECE)</t>
  </si>
  <si>
    <t>3RD</t>
  </si>
  <si>
    <t>FIBRE OPTICS COMMUNICATION</t>
  </si>
  <si>
    <t>MTDC-301</t>
  </si>
  <si>
    <t>PU001161712B4</t>
  </si>
  <si>
    <t>PU002161712B4</t>
  </si>
  <si>
    <t>PU003161712B4</t>
  </si>
  <si>
    <t>PU004161712B4</t>
  </si>
  <si>
    <t>PU005161712B4</t>
  </si>
  <si>
    <t>PU006161712B4</t>
  </si>
  <si>
    <t>PU008161712B4</t>
  </si>
  <si>
    <t>PU009161712B4</t>
  </si>
  <si>
    <t>PU010161712B4</t>
  </si>
  <si>
    <t>PU011161712B4</t>
  </si>
</sst>
</file>

<file path=xl/styles.xml><?xml version="1.0" encoding="utf-8"?>
<styleSheet xmlns="http://schemas.openxmlformats.org/spreadsheetml/2006/main">
  <numFmts count="1">
    <numFmt numFmtId="164" formatCode="0;[Red]0"/>
  </numFmts>
  <fonts count="4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9"/>
      <name val="Times New Roman"/>
      <family val="1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4"/>
      <name val="Times New Roman"/>
      <family val="1"/>
    </font>
    <font>
      <sz val="11"/>
      <color rgb="FF006100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2"/>
      <color rgb="FF00610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20"/>
      <color rgb="FF006100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9C65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35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18" borderId="1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8" fillId="19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6" borderId="15" xfId="4" applyFont="1" applyBorder="1" applyAlignment="1">
      <alignment horizontal="center" vertical="center" wrapText="1"/>
    </xf>
    <xf numFmtId="0" fontId="22" fillId="6" borderId="16" xfId="4" applyFont="1" applyBorder="1" applyAlignment="1">
      <alignment horizontal="center" vertical="center"/>
    </xf>
    <xf numFmtId="0" fontId="23" fillId="9" borderId="1" xfId="7" applyFont="1" applyBorder="1" applyAlignment="1">
      <alignment horizontal="center" vertical="center"/>
    </xf>
    <xf numFmtId="0" fontId="22" fillId="15" borderId="1" xfId="13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2" fillId="6" borderId="9" xfId="4" applyFont="1" applyBorder="1" applyAlignment="1">
      <alignment horizontal="center" vertical="center" wrapText="1"/>
    </xf>
    <xf numFmtId="0" fontId="22" fillId="6" borderId="10" xfId="4" applyFont="1" applyBorder="1" applyAlignment="1">
      <alignment horizontal="center" vertical="center"/>
    </xf>
    <xf numFmtId="0" fontId="22" fillId="14" borderId="1" xfId="12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8" borderId="1" xfId="6" applyFont="1" applyBorder="1" applyAlignment="1">
      <alignment horizontal="center" vertical="center"/>
    </xf>
    <xf numFmtId="0" fontId="22" fillId="17" borderId="1" xfId="15" applyFont="1" applyBorder="1" applyAlignment="1">
      <alignment horizontal="left" vertical="top"/>
    </xf>
    <xf numFmtId="0" fontId="24" fillId="0" borderId="0" xfId="0" applyFont="1" applyFill="1" applyBorder="1"/>
    <xf numFmtId="0" fontId="22" fillId="6" borderId="1" xfId="4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8" borderId="1" xfId="6" applyFont="1" applyBorder="1" applyAlignment="1">
      <alignment horizontal="center"/>
    </xf>
    <xf numFmtId="0" fontId="22" fillId="17" borderId="1" xfId="15" applyFont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/>
    <xf numFmtId="0" fontId="22" fillId="20" borderId="1" xfId="6" applyFont="1" applyFill="1" applyBorder="1" applyAlignment="1">
      <alignment horizontal="center" vertical="center"/>
    </xf>
    <xf numFmtId="0" fontId="22" fillId="19" borderId="1" xfId="6" applyFont="1" applyFill="1" applyBorder="1" applyAlignment="1">
      <alignment horizontal="center"/>
    </xf>
    <xf numFmtId="0" fontId="22" fillId="19" borderId="1" xfId="6" applyFont="1" applyFill="1" applyBorder="1" applyAlignment="1">
      <alignment horizontal="center" vertical="center" wrapText="1"/>
    </xf>
    <xf numFmtId="0" fontId="22" fillId="8" borderId="1" xfId="6" applyFont="1" applyBorder="1" applyAlignment="1">
      <alignment horizontal="center" vertical="center" wrapText="1"/>
    </xf>
    <xf numFmtId="0" fontId="22" fillId="20" borderId="1" xfId="6" applyFont="1" applyFill="1" applyBorder="1" applyAlignment="1">
      <alignment horizontal="center"/>
    </xf>
    <xf numFmtId="0" fontId="10" fillId="16" borderId="0" xfId="14" applyBorder="1"/>
    <xf numFmtId="0" fontId="22" fillId="19" borderId="1" xfId="6" applyFont="1" applyFill="1" applyBorder="1" applyAlignment="1">
      <alignment horizontal="center" vertical="center"/>
    </xf>
    <xf numFmtId="0" fontId="22" fillId="20" borderId="1" xfId="6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22" fillId="6" borderId="0" xfId="4" applyFont="1"/>
    <xf numFmtId="0" fontId="22" fillId="14" borderId="0" xfId="12" applyFont="1"/>
    <xf numFmtId="0" fontId="22" fillId="8" borderId="0" xfId="6" applyFont="1"/>
    <xf numFmtId="0" fontId="22" fillId="8" borderId="0" xfId="6" applyFont="1" applyAlignment="1">
      <alignment horizontal="center"/>
    </xf>
    <xf numFmtId="0" fontId="22" fillId="17" borderId="0" xfId="15" applyFont="1"/>
    <xf numFmtId="0" fontId="23" fillId="7" borderId="1" xfId="5" applyFont="1" applyBorder="1" applyAlignment="1">
      <alignment horizontal="center"/>
    </xf>
    <xf numFmtId="2" fontId="28" fillId="3" borderId="1" xfId="1" applyNumberFormat="1" applyFont="1" applyBorder="1" applyAlignment="1">
      <alignment horizontal="center"/>
    </xf>
    <xf numFmtId="0" fontId="28" fillId="3" borderId="1" xfId="1" applyFont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31" fillId="6" borderId="1" xfId="4" applyFont="1" applyBorder="1"/>
    <xf numFmtId="0" fontId="30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2" fontId="32" fillId="0" borderId="0" xfId="0" applyNumberFormat="1" applyFont="1" applyFill="1"/>
    <xf numFmtId="0" fontId="32" fillId="0" borderId="0" xfId="0" applyFont="1" applyFill="1" applyAlignment="1"/>
    <xf numFmtId="0" fontId="34" fillId="3" borderId="0" xfId="1" applyFont="1" applyAlignment="1">
      <alignment horizontal="center"/>
    </xf>
    <xf numFmtId="0" fontId="11" fillId="3" borderId="0" xfId="1" applyAlignment="1">
      <alignment horizontal="center"/>
    </xf>
    <xf numFmtId="2" fontId="10" fillId="8" borderId="0" xfId="6" applyNumberFormat="1"/>
    <xf numFmtId="2" fontId="10" fillId="14" borderId="0" xfId="12" applyNumberFormat="1"/>
    <xf numFmtId="0" fontId="10" fillId="6" borderId="0" xfId="4"/>
    <xf numFmtId="0" fontId="10" fillId="8" borderId="0" xfId="6"/>
    <xf numFmtId="0" fontId="10" fillId="14" borderId="0" xfId="12" applyAlignment="1">
      <alignment horizontal="center"/>
    </xf>
    <xf numFmtId="0" fontId="18" fillId="22" borderId="1" xfId="0" applyFont="1" applyFill="1" applyBorder="1"/>
    <xf numFmtId="0" fontId="18" fillId="22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18" fillId="23" borderId="1" xfId="0" applyFont="1" applyFill="1" applyBorder="1"/>
    <xf numFmtId="0" fontId="18" fillId="2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2" fontId="0" fillId="23" borderId="1" xfId="0" applyNumberForma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5" fillId="0" borderId="0" xfId="0" applyFont="1"/>
    <xf numFmtId="0" fontId="20" fillId="0" borderId="0" xfId="0" applyFont="1" applyFill="1" applyAlignment="1">
      <alignment horizontal="center"/>
    </xf>
    <xf numFmtId="0" fontId="15" fillId="9" borderId="1" xfId="7" applyBorder="1" applyAlignment="1">
      <alignment horizontal="center" vertical="center" wrapText="1"/>
    </xf>
    <xf numFmtId="49" fontId="15" fillId="9" borderId="1" xfId="7" applyNumberFormat="1" applyBorder="1" applyAlignment="1">
      <alignment horizontal="center" vertical="center" wrapText="1"/>
    </xf>
    <xf numFmtId="0" fontId="15" fillId="9" borderId="1" xfId="7" applyBorder="1" applyAlignment="1">
      <alignment vertical="center" wrapText="1"/>
    </xf>
    <xf numFmtId="0" fontId="10" fillId="17" borderId="1" xfId="15" applyBorder="1" applyAlignment="1">
      <alignment horizontal="center" vertical="center"/>
    </xf>
    <xf numFmtId="0" fontId="10" fillId="17" borderId="1" xfId="15" applyBorder="1" applyAlignment="1">
      <alignment horizontal="center"/>
    </xf>
    <xf numFmtId="0" fontId="41" fillId="12" borderId="1" xfId="10" applyFont="1" applyBorder="1" applyAlignment="1">
      <alignment horizontal="center"/>
    </xf>
    <xf numFmtId="0" fontId="15" fillId="12" borderId="1" xfId="10" applyBorder="1" applyAlignment="1">
      <alignment horizontal="center"/>
    </xf>
    <xf numFmtId="0" fontId="15" fillId="9" borderId="1" xfId="7" applyBorder="1" applyAlignment="1">
      <alignment vertical="center"/>
    </xf>
    <xf numFmtId="0" fontId="10" fillId="17" borderId="1" xfId="15" applyBorder="1" applyAlignment="1">
      <alignment horizontal="center" vertical="center" wrapText="1"/>
    </xf>
    <xf numFmtId="0" fontId="15" fillId="9" borderId="1" xfId="7" applyBorder="1" applyAlignment="1">
      <alignment horizontal="left" vertical="center"/>
    </xf>
    <xf numFmtId="0" fontId="10" fillId="19" borderId="1" xfId="15" applyFill="1" applyBorder="1" applyAlignment="1">
      <alignment horizontal="center" vertical="center"/>
    </xf>
    <xf numFmtId="0" fontId="10" fillId="19" borderId="1" xfId="15" applyFill="1" applyBorder="1" applyAlignment="1">
      <alignment horizontal="center" vertical="center" wrapText="1"/>
    </xf>
    <xf numFmtId="0" fontId="10" fillId="19" borderId="1" xfId="15" applyFill="1" applyBorder="1" applyAlignment="1">
      <alignment horizontal="center"/>
    </xf>
    <xf numFmtId="0" fontId="15" fillId="9" borderId="1" xfId="7" applyBorder="1" applyAlignment="1">
      <alignment horizontal="center" vertical="center"/>
    </xf>
    <xf numFmtId="0" fontId="10" fillId="17" borderId="0" xfId="15"/>
    <xf numFmtId="0" fontId="10" fillId="17" borderId="0" xfId="15" applyAlignment="1">
      <alignment horizontal="center"/>
    </xf>
    <xf numFmtId="0" fontId="15" fillId="12" borderId="0" xfId="10" applyAlignment="1">
      <alignment horizontal="center"/>
    </xf>
    <xf numFmtId="0" fontId="18" fillId="19" borderId="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2" fontId="27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49" fontId="22" fillId="6" borderId="1" xfId="4" applyNumberFormat="1" applyFont="1" applyBorder="1" applyAlignment="1">
      <alignment horizontal="center" vertical="center" wrapText="1"/>
    </xf>
    <xf numFmtId="0" fontId="22" fillId="14" borderId="1" xfId="12" applyFont="1" applyBorder="1" applyAlignment="1">
      <alignment vertical="center" wrapText="1"/>
    </xf>
    <xf numFmtId="0" fontId="22" fillId="14" borderId="1" xfId="12" applyFont="1" applyBorder="1" applyAlignment="1">
      <alignment vertical="center"/>
    </xf>
    <xf numFmtId="0" fontId="22" fillId="14" borderId="1" xfId="12" applyFont="1" applyBorder="1" applyAlignment="1">
      <alignment horizontal="left" vertical="center"/>
    </xf>
    <xf numFmtId="0" fontId="22" fillId="6" borderId="1" xfId="4" applyFont="1" applyBorder="1" applyAlignment="1">
      <alignment horizontal="center" vertical="center"/>
    </xf>
    <xf numFmtId="0" fontId="44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5" fillId="25" borderId="1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1" xfId="0" applyFont="1" applyBorder="1"/>
    <xf numFmtId="0" fontId="47" fillId="0" borderId="1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3" fillId="0" borderId="3" xfId="0" applyFont="1" applyBorder="1"/>
    <xf numFmtId="0" fontId="1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8" fillId="18" borderId="1" xfId="0" applyFont="1" applyFill="1" applyBorder="1" applyAlignment="1">
      <alignment horizontal="center" vertical="center"/>
    </xf>
    <xf numFmtId="0" fontId="31" fillId="8" borderId="1" xfId="6" applyFont="1" applyBorder="1" applyAlignment="1">
      <alignment horizontal="center"/>
    </xf>
    <xf numFmtId="0" fontId="33" fillId="21" borderId="0" xfId="0" applyFont="1" applyFill="1" applyAlignment="1">
      <alignment horizontal="center"/>
    </xf>
    <xf numFmtId="0" fontId="18" fillId="19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2" fillId="11" borderId="1" xfId="9" applyFont="1" applyBorder="1" applyAlignment="1">
      <alignment horizontal="center" vertical="center" wrapText="1"/>
    </xf>
    <xf numFmtId="0" fontId="23" fillId="10" borderId="3" xfId="8" applyFont="1" applyBorder="1" applyAlignment="1">
      <alignment horizontal="center" vertical="center"/>
    </xf>
    <xf numFmtId="0" fontId="23" fillId="10" borderId="4" xfId="8" applyFont="1" applyBorder="1" applyAlignment="1">
      <alignment horizontal="center" vertical="center"/>
    </xf>
    <xf numFmtId="0" fontId="23" fillId="10" borderId="5" xfId="8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2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8" fillId="21" borderId="2" xfId="0" applyFont="1" applyFill="1" applyBorder="1" applyAlignment="1">
      <alignment horizontal="center" vertical="center"/>
    </xf>
    <xf numFmtId="0" fontId="18" fillId="21" borderId="3" xfId="0" applyFont="1" applyFill="1" applyBorder="1" applyAlignment="1">
      <alignment horizontal="center" vertical="center"/>
    </xf>
    <xf numFmtId="0" fontId="18" fillId="21" borderId="4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9" fillId="5" borderId="6" xfId="3" applyFont="1" applyBorder="1" applyAlignment="1">
      <alignment horizontal="center" vertical="center"/>
    </xf>
    <xf numFmtId="0" fontId="39" fillId="5" borderId="7" xfId="3" applyFont="1" applyBorder="1" applyAlignment="1">
      <alignment horizontal="center" vertical="center"/>
    </xf>
    <xf numFmtId="0" fontId="40" fillId="13" borderId="6" xfId="11" applyFont="1" applyBorder="1" applyAlignment="1">
      <alignment horizontal="center" vertical="top" wrapText="1"/>
    </xf>
    <xf numFmtId="0" fontId="40" fillId="13" borderId="7" xfId="11" applyFont="1" applyBorder="1" applyAlignment="1">
      <alignment horizontal="center" vertical="top"/>
    </xf>
    <xf numFmtId="0" fontId="36" fillId="3" borderId="17" xfId="1" applyFont="1" applyBorder="1" applyAlignment="1">
      <alignment horizontal="center" vertical="center" wrapText="1"/>
    </xf>
    <xf numFmtId="0" fontId="36" fillId="3" borderId="9" xfId="1" applyFont="1" applyBorder="1" applyAlignment="1">
      <alignment horizontal="center" vertical="center" wrapText="1"/>
    </xf>
    <xf numFmtId="0" fontId="36" fillId="3" borderId="8" xfId="1" applyFont="1" applyBorder="1" applyAlignment="1">
      <alignment horizontal="center" vertical="center" wrapText="1"/>
    </xf>
    <xf numFmtId="0" fontId="36" fillId="3" borderId="18" xfId="1" applyFont="1" applyBorder="1" applyAlignment="1">
      <alignment horizontal="center" vertical="center"/>
    </xf>
    <xf numFmtId="0" fontId="36" fillId="3" borderId="19" xfId="1" applyFont="1" applyBorder="1" applyAlignment="1">
      <alignment horizontal="center" vertical="center"/>
    </xf>
    <xf numFmtId="0" fontId="36" fillId="3" borderId="7" xfId="1" applyFont="1" applyBorder="1" applyAlignment="1">
      <alignment horizontal="center" vertical="center"/>
    </xf>
    <xf numFmtId="0" fontId="36" fillId="3" borderId="6" xfId="1" applyFont="1" applyBorder="1" applyAlignment="1">
      <alignment horizontal="center" vertical="center"/>
    </xf>
    <xf numFmtId="0" fontId="37" fillId="4" borderId="1" xfId="2" applyFont="1" applyBorder="1" applyAlignment="1">
      <alignment horizontal="center" vertical="center" wrapText="1"/>
    </xf>
    <xf numFmtId="0" fontId="38" fillId="14" borderId="6" xfId="12" applyFont="1" applyBorder="1" applyAlignment="1">
      <alignment horizontal="center" vertical="center"/>
    </xf>
    <xf numFmtId="0" fontId="38" fillId="14" borderId="19" xfId="12" applyFont="1" applyBorder="1" applyAlignment="1">
      <alignment horizontal="center" vertical="center"/>
    </xf>
    <xf numFmtId="0" fontId="38" fillId="14" borderId="7" xfId="12" applyFont="1" applyBorder="1" applyAlignment="1">
      <alignment horizontal="center" vertical="center"/>
    </xf>
    <xf numFmtId="0" fontId="37" fillId="4" borderId="12" xfId="2" applyFont="1" applyBorder="1" applyAlignment="1">
      <alignment horizontal="center" vertical="center" wrapText="1"/>
    </xf>
    <xf numFmtId="0" fontId="37" fillId="4" borderId="14" xfId="2" applyFont="1" applyBorder="1" applyAlignment="1">
      <alignment horizontal="center" vertical="center" wrapText="1"/>
    </xf>
    <xf numFmtId="0" fontId="37" fillId="4" borderId="11" xfId="2" applyFont="1" applyBorder="1" applyAlignment="1">
      <alignment horizontal="center" vertical="center" wrapText="1"/>
    </xf>
    <xf numFmtId="0" fontId="37" fillId="4" borderId="8" xfId="2" applyFont="1" applyBorder="1" applyAlignment="1">
      <alignment horizontal="center" vertical="center" wrapText="1"/>
    </xf>
    <xf numFmtId="0" fontId="37" fillId="4" borderId="13" xfId="2" applyFont="1" applyBorder="1" applyAlignment="1">
      <alignment horizontal="center" vertical="center" wrapText="1"/>
    </xf>
    <xf numFmtId="0" fontId="37" fillId="4" borderId="2" xfId="2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25" borderId="3" xfId="0" applyFont="1" applyFill="1" applyBorder="1" applyAlignment="1">
      <alignment horizontal="left"/>
    </xf>
    <xf numFmtId="0" fontId="5" fillId="25" borderId="5" xfId="0" applyFont="1" applyFill="1" applyBorder="1" applyAlignment="1">
      <alignment horizontal="left"/>
    </xf>
    <xf numFmtId="0" fontId="5" fillId="25" borderId="4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/>
    </xf>
    <xf numFmtId="0" fontId="5" fillId="25" borderId="3" xfId="0" applyFont="1" applyFill="1" applyBorder="1" applyAlignment="1">
      <alignment horizontal="left" wrapText="1"/>
    </xf>
    <xf numFmtId="0" fontId="5" fillId="25" borderId="5" xfId="0" applyFont="1" applyFill="1" applyBorder="1" applyAlignment="1">
      <alignment horizontal="left" wrapText="1"/>
    </xf>
    <xf numFmtId="0" fontId="5" fillId="25" borderId="4" xfId="0" applyFont="1" applyFill="1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3" fillId="0" borderId="2" xfId="0" applyFont="1" applyFill="1" applyBorder="1" applyAlignment="1">
      <alignment horizontal="center"/>
    </xf>
  </cellXfs>
  <cellStyles count="16">
    <cellStyle name="20% - Accent1" xfId="4" builtinId="30"/>
    <cellStyle name="20% - Accent2" xfId="6" builtinId="34"/>
    <cellStyle name="20% - Accent5" xfId="13" builtinId="46"/>
    <cellStyle name="20% - Accent6" xfId="14" builtinId="50"/>
    <cellStyle name="40% - Accent3" xfId="9" builtinId="39"/>
    <cellStyle name="40% - Accent4" xfId="12" builtinId="43"/>
    <cellStyle name="40% - Accent6" xfId="15" builtinId="51"/>
    <cellStyle name="60% - Accent2" xfId="7" builtinId="36"/>
    <cellStyle name="60% - Accent3" xfId="10" builtinId="40"/>
    <cellStyle name="Accent2" xfId="5" builtinId="33"/>
    <cellStyle name="Accent3" xfId="8" builtinId="37"/>
    <cellStyle name="Accent4" xfId="11" builtinId="41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431427</xdr:colOff>
      <xdr:row>1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23077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workbookViewId="0">
      <selection activeCell="C55" sqref="C55:G55"/>
    </sheetView>
  </sheetViews>
  <sheetFormatPr defaultColWidth="9.140625" defaultRowHeight="15"/>
  <cols>
    <col min="1" max="1" width="18" style="1" bestFit="1" customWidth="1"/>
    <col min="2" max="2" width="6.140625" style="1" customWidth="1"/>
    <col min="3" max="3" width="4.5703125" style="1" bestFit="1" customWidth="1"/>
    <col min="4" max="4" width="5.140625" style="1" bestFit="1" customWidth="1"/>
    <col min="5" max="5" width="4.5703125" style="1" bestFit="1" customWidth="1"/>
    <col min="6" max="6" width="5.140625" style="1" bestFit="1" customWidth="1"/>
    <col min="7" max="7" width="5" style="1" customWidth="1"/>
    <col min="8" max="8" width="5.7109375" style="1" customWidth="1"/>
    <col min="9" max="9" width="6.140625" style="1" customWidth="1"/>
    <col min="10" max="10" width="6.85546875" style="1" customWidth="1"/>
    <col min="11" max="13" width="5.5703125" style="1" bestFit="1" customWidth="1"/>
    <col min="14" max="16384" width="9.140625" style="1"/>
  </cols>
  <sheetData>
    <row r="1" spans="1:18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8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8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8" ht="24.95" customHeight="1">
      <c r="A4" s="182" t="s">
        <v>2</v>
      </c>
      <c r="B4" s="183"/>
      <c r="C4" s="184" t="s">
        <v>26</v>
      </c>
      <c r="D4" s="185"/>
      <c r="E4" s="185"/>
      <c r="F4" s="185"/>
      <c r="G4" s="186"/>
      <c r="H4" s="184" t="s">
        <v>3</v>
      </c>
      <c r="I4" s="185"/>
      <c r="J4" s="186"/>
      <c r="K4" s="187">
        <v>1</v>
      </c>
      <c r="L4" s="188"/>
      <c r="M4" s="189"/>
    </row>
    <row r="5" spans="1:18" ht="24.95" customHeight="1">
      <c r="A5" s="182" t="s">
        <v>4</v>
      </c>
      <c r="B5" s="183"/>
      <c r="C5" s="184" t="s">
        <v>33</v>
      </c>
      <c r="D5" s="185"/>
      <c r="E5" s="185"/>
      <c r="F5" s="185"/>
      <c r="G5" s="186"/>
      <c r="H5" s="184" t="s">
        <v>5</v>
      </c>
      <c r="I5" s="185"/>
      <c r="J5" s="186"/>
      <c r="K5" s="184" t="s">
        <v>34</v>
      </c>
      <c r="L5" s="185"/>
      <c r="M5" s="186"/>
    </row>
    <row r="6" spans="1:18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8" ht="24.95" customHeight="1">
      <c r="A7" s="191"/>
      <c r="B7" s="5" t="s">
        <v>9</v>
      </c>
      <c r="C7" s="5" t="s">
        <v>20</v>
      </c>
      <c r="D7" s="5" t="s">
        <v>10</v>
      </c>
      <c r="E7" s="5" t="s">
        <v>21</v>
      </c>
      <c r="F7" s="5" t="s">
        <v>11</v>
      </c>
      <c r="G7" s="5" t="s">
        <v>22</v>
      </c>
      <c r="H7" s="5" t="s">
        <v>12</v>
      </c>
      <c r="I7" s="5" t="s">
        <v>23</v>
      </c>
      <c r="J7" s="5" t="s">
        <v>13</v>
      </c>
      <c r="K7" s="5" t="s">
        <v>24</v>
      </c>
      <c r="L7" s="5" t="s">
        <v>14</v>
      </c>
      <c r="M7" s="5" t="s">
        <v>25</v>
      </c>
    </row>
    <row r="8" spans="1:18" ht="24.95" customHeight="1">
      <c r="A8" s="6" t="s">
        <v>15</v>
      </c>
      <c r="B8" s="15">
        <v>3</v>
      </c>
      <c r="C8" s="16">
        <v>3</v>
      </c>
      <c r="D8" s="16">
        <v>1</v>
      </c>
      <c r="E8" s="16">
        <v>1</v>
      </c>
      <c r="F8" s="16">
        <v>1</v>
      </c>
      <c r="G8" s="16">
        <v>1</v>
      </c>
      <c r="H8" s="14" t="s">
        <v>30</v>
      </c>
      <c r="I8" s="16">
        <v>1</v>
      </c>
      <c r="J8" s="16">
        <v>2</v>
      </c>
      <c r="K8" s="16">
        <v>3</v>
      </c>
      <c r="L8" s="16">
        <v>1</v>
      </c>
      <c r="M8" s="16">
        <v>1</v>
      </c>
    </row>
    <row r="9" spans="1:18" ht="24.95" customHeight="1">
      <c r="A9" s="6" t="s">
        <v>16</v>
      </c>
      <c r="B9" s="15">
        <v>3</v>
      </c>
      <c r="C9" s="16">
        <v>3</v>
      </c>
      <c r="D9" s="16">
        <v>2</v>
      </c>
      <c r="E9" s="16">
        <v>3</v>
      </c>
      <c r="F9" s="16">
        <v>1</v>
      </c>
      <c r="G9" s="16">
        <f>-G120</f>
        <v>0</v>
      </c>
      <c r="H9" s="14" t="s">
        <v>30</v>
      </c>
      <c r="I9" s="16">
        <v>1</v>
      </c>
      <c r="J9" s="16">
        <v>1</v>
      </c>
      <c r="K9" s="16">
        <v>2</v>
      </c>
      <c r="L9" s="16">
        <v>1</v>
      </c>
      <c r="M9" s="16">
        <v>2</v>
      </c>
    </row>
    <row r="10" spans="1:18" ht="24.95" customHeight="1">
      <c r="A10" s="6" t="s">
        <v>17</v>
      </c>
      <c r="B10" s="15">
        <v>3</v>
      </c>
      <c r="C10" s="16">
        <v>3</v>
      </c>
      <c r="D10" s="16">
        <v>3</v>
      </c>
      <c r="E10" s="16">
        <v>2</v>
      </c>
      <c r="F10" s="16">
        <v>1</v>
      </c>
      <c r="G10" s="16">
        <v>1</v>
      </c>
      <c r="H10" s="11">
        <v>1</v>
      </c>
      <c r="I10" s="16">
        <v>2</v>
      </c>
      <c r="J10" s="16">
        <v>1</v>
      </c>
      <c r="K10" s="16">
        <v>2</v>
      </c>
      <c r="L10" s="16">
        <v>2</v>
      </c>
      <c r="M10" s="16">
        <v>1</v>
      </c>
    </row>
    <row r="11" spans="1:18" ht="24.95" customHeight="1">
      <c r="A11" s="6" t="s">
        <v>18</v>
      </c>
      <c r="B11" s="15">
        <v>2</v>
      </c>
      <c r="C11" s="15">
        <v>2</v>
      </c>
      <c r="D11" s="15">
        <v>3</v>
      </c>
      <c r="E11" s="15">
        <v>3</v>
      </c>
      <c r="F11" s="15">
        <v>2</v>
      </c>
      <c r="G11" s="15">
        <v>1</v>
      </c>
      <c r="H11" s="11" t="s">
        <v>30</v>
      </c>
      <c r="I11" s="15">
        <v>1</v>
      </c>
      <c r="J11" s="15">
        <v>1</v>
      </c>
      <c r="K11" s="15">
        <v>1</v>
      </c>
      <c r="L11" s="15">
        <v>2</v>
      </c>
      <c r="M11" s="15">
        <v>2</v>
      </c>
      <c r="R11" s="7"/>
    </row>
    <row r="12" spans="1:18" ht="24.95" customHeight="1">
      <c r="A12" s="6" t="s">
        <v>19</v>
      </c>
      <c r="B12" s="15">
        <v>2</v>
      </c>
      <c r="C12" s="15">
        <v>3</v>
      </c>
      <c r="D12" s="15">
        <v>3</v>
      </c>
      <c r="E12" s="15">
        <v>3</v>
      </c>
      <c r="F12" s="15">
        <v>2</v>
      </c>
      <c r="G12" s="15">
        <v>1</v>
      </c>
      <c r="H12" s="14" t="s">
        <v>30</v>
      </c>
      <c r="I12" s="15">
        <v>1</v>
      </c>
      <c r="J12" s="15">
        <v>1</v>
      </c>
      <c r="K12" s="15">
        <v>2</v>
      </c>
      <c r="L12" s="15">
        <v>2</v>
      </c>
      <c r="M12" s="15">
        <v>2</v>
      </c>
      <c r="R12" s="7"/>
    </row>
    <row r="13" spans="1:18" ht="24.95" customHeight="1">
      <c r="A13" s="2"/>
      <c r="B13" s="2"/>
      <c r="C13" s="2"/>
      <c r="D13" s="2"/>
      <c r="E13" s="2"/>
      <c r="F13" s="2"/>
      <c r="G13" s="2"/>
      <c r="R13" s="7"/>
    </row>
    <row r="14" spans="1:18" ht="15.75">
      <c r="A14" s="182" t="s">
        <v>2</v>
      </c>
      <c r="B14" s="183"/>
      <c r="C14" s="184" t="s">
        <v>26</v>
      </c>
      <c r="D14" s="185"/>
      <c r="E14" s="185"/>
      <c r="F14" s="185"/>
      <c r="G14" s="186"/>
      <c r="H14" s="184" t="s">
        <v>3</v>
      </c>
      <c r="I14" s="185"/>
      <c r="J14" s="186"/>
      <c r="K14" s="187">
        <v>1</v>
      </c>
      <c r="L14" s="188"/>
      <c r="M14" s="189"/>
      <c r="R14" s="7"/>
    </row>
    <row r="15" spans="1:18" ht="15.75">
      <c r="A15" s="182" t="s">
        <v>4</v>
      </c>
      <c r="B15" s="183"/>
      <c r="C15" s="179" t="s">
        <v>42</v>
      </c>
      <c r="D15" s="180"/>
      <c r="E15" s="180"/>
      <c r="F15" s="180"/>
      <c r="G15" s="181"/>
      <c r="H15" s="184" t="s">
        <v>5</v>
      </c>
      <c r="I15" s="185"/>
      <c r="J15" s="186"/>
      <c r="K15" s="179" t="s">
        <v>43</v>
      </c>
      <c r="L15" s="180"/>
      <c r="M15" s="181"/>
      <c r="R15" s="7"/>
    </row>
    <row r="16" spans="1:18">
      <c r="A16" s="190" t="s">
        <v>7</v>
      </c>
      <c r="B16" s="187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>
      <c r="A17" s="191"/>
      <c r="B17" s="5" t="s">
        <v>9</v>
      </c>
      <c r="C17" s="5" t="s">
        <v>20</v>
      </c>
      <c r="D17" s="5" t="s">
        <v>10</v>
      </c>
      <c r="E17" s="5" t="s">
        <v>21</v>
      </c>
      <c r="F17" s="5" t="s">
        <v>11</v>
      </c>
      <c r="G17" s="5" t="s">
        <v>22</v>
      </c>
      <c r="H17" s="5" t="s">
        <v>12</v>
      </c>
      <c r="I17" s="5" t="s">
        <v>23</v>
      </c>
      <c r="J17" s="5" t="s">
        <v>13</v>
      </c>
      <c r="K17" s="5" t="s">
        <v>24</v>
      </c>
      <c r="L17" s="5" t="s">
        <v>14</v>
      </c>
      <c r="M17" s="5" t="s">
        <v>25</v>
      </c>
    </row>
    <row r="18" spans="1:13" ht="15.75">
      <c r="A18" s="6" t="s">
        <v>15</v>
      </c>
      <c r="B18" s="8">
        <v>3</v>
      </c>
      <c r="C18" s="9">
        <v>3</v>
      </c>
      <c r="D18" s="9">
        <v>3</v>
      </c>
      <c r="E18" s="9">
        <v>3</v>
      </c>
      <c r="F18" s="9">
        <v>2</v>
      </c>
      <c r="G18" s="9">
        <v>3</v>
      </c>
      <c r="H18" s="10">
        <v>2</v>
      </c>
      <c r="I18" s="9">
        <v>2</v>
      </c>
      <c r="J18" s="9">
        <v>2</v>
      </c>
      <c r="K18" s="9">
        <v>3</v>
      </c>
      <c r="L18" s="9">
        <v>2</v>
      </c>
      <c r="M18" s="9">
        <v>2</v>
      </c>
    </row>
    <row r="19" spans="1:13" ht="15.75">
      <c r="A19" s="6" t="s">
        <v>16</v>
      </c>
      <c r="B19" s="8">
        <v>3</v>
      </c>
      <c r="C19" s="9">
        <v>3</v>
      </c>
      <c r="D19" s="9">
        <v>3</v>
      </c>
      <c r="E19" s="9">
        <v>3</v>
      </c>
      <c r="F19" s="9">
        <v>2</v>
      </c>
      <c r="G19" s="9">
        <v>3</v>
      </c>
      <c r="H19" s="10">
        <v>2</v>
      </c>
      <c r="I19" s="9">
        <v>2</v>
      </c>
      <c r="J19" s="9">
        <v>2</v>
      </c>
      <c r="K19" s="9">
        <v>3</v>
      </c>
      <c r="L19" s="9">
        <v>2</v>
      </c>
      <c r="M19" s="9">
        <v>2</v>
      </c>
    </row>
    <row r="20" spans="1:13" ht="15.75">
      <c r="A20" s="6" t="s">
        <v>17</v>
      </c>
      <c r="B20" s="8">
        <v>2</v>
      </c>
      <c r="C20" s="9">
        <v>3</v>
      </c>
      <c r="D20" s="9">
        <v>3</v>
      </c>
      <c r="E20" s="9">
        <v>2</v>
      </c>
      <c r="F20" s="9">
        <v>2</v>
      </c>
      <c r="G20" s="9">
        <v>3</v>
      </c>
      <c r="H20" s="11">
        <v>2</v>
      </c>
      <c r="I20" s="9">
        <v>2</v>
      </c>
      <c r="J20" s="9">
        <v>2</v>
      </c>
      <c r="K20" s="9">
        <v>3</v>
      </c>
      <c r="L20" s="9">
        <v>2</v>
      </c>
      <c r="M20" s="9">
        <v>2</v>
      </c>
    </row>
    <row r="21" spans="1:13" ht="15.75">
      <c r="A21" s="6" t="s">
        <v>18</v>
      </c>
      <c r="B21" s="8">
        <v>2</v>
      </c>
      <c r="C21" s="8">
        <v>3</v>
      </c>
      <c r="D21" s="8">
        <v>3</v>
      </c>
      <c r="E21" s="8">
        <v>3</v>
      </c>
      <c r="F21" s="8">
        <v>2</v>
      </c>
      <c r="G21" s="8">
        <v>3</v>
      </c>
      <c r="H21" s="11">
        <v>3</v>
      </c>
      <c r="I21" s="8">
        <v>2</v>
      </c>
      <c r="J21" s="8">
        <v>2</v>
      </c>
      <c r="K21" s="8">
        <v>3</v>
      </c>
      <c r="L21" s="8">
        <v>2</v>
      </c>
      <c r="M21" s="8">
        <v>2</v>
      </c>
    </row>
    <row r="22" spans="1:13" ht="15.75">
      <c r="A22" s="6" t="s">
        <v>19</v>
      </c>
      <c r="B22" s="8">
        <v>3</v>
      </c>
      <c r="C22" s="8">
        <v>3</v>
      </c>
      <c r="D22" s="8">
        <v>3</v>
      </c>
      <c r="E22" s="8">
        <v>3</v>
      </c>
      <c r="F22" s="8">
        <v>2</v>
      </c>
      <c r="G22" s="8">
        <v>3</v>
      </c>
      <c r="H22" s="10">
        <v>3</v>
      </c>
      <c r="I22" s="8">
        <v>2</v>
      </c>
      <c r="J22" s="8">
        <v>2</v>
      </c>
      <c r="K22" s="8">
        <v>3</v>
      </c>
      <c r="L22" s="8">
        <v>2</v>
      </c>
      <c r="M22" s="8">
        <v>2</v>
      </c>
    </row>
    <row r="24" spans="1:13">
      <c r="A24" s="182" t="s">
        <v>2</v>
      </c>
      <c r="B24" s="183"/>
      <c r="C24" s="184" t="s">
        <v>26</v>
      </c>
      <c r="D24" s="185"/>
      <c r="E24" s="185"/>
      <c r="F24" s="185"/>
      <c r="G24" s="186"/>
      <c r="H24" s="184" t="s">
        <v>3</v>
      </c>
      <c r="I24" s="185"/>
      <c r="J24" s="186"/>
      <c r="K24" s="187">
        <v>1</v>
      </c>
      <c r="L24" s="188"/>
      <c r="M24" s="189"/>
    </row>
    <row r="25" spans="1:13" ht="15.75">
      <c r="A25" s="182" t="s">
        <v>4</v>
      </c>
      <c r="B25" s="183"/>
      <c r="C25" s="179" t="s">
        <v>35</v>
      </c>
      <c r="D25" s="180"/>
      <c r="E25" s="180"/>
      <c r="F25" s="180"/>
      <c r="G25" s="181"/>
      <c r="H25" s="184" t="s">
        <v>5</v>
      </c>
      <c r="I25" s="185"/>
      <c r="J25" s="186"/>
      <c r="K25" s="179" t="s">
        <v>36</v>
      </c>
      <c r="L25" s="180"/>
      <c r="M25" s="181"/>
    </row>
    <row r="26" spans="1:13">
      <c r="A26" s="190" t="s">
        <v>7</v>
      </c>
      <c r="B26" s="187" t="s">
        <v>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>
      <c r="A27" s="191"/>
      <c r="B27" s="5" t="s">
        <v>9</v>
      </c>
      <c r="C27" s="5" t="s">
        <v>20</v>
      </c>
      <c r="D27" s="5" t="s">
        <v>10</v>
      </c>
      <c r="E27" s="5" t="s">
        <v>21</v>
      </c>
      <c r="F27" s="5" t="s">
        <v>11</v>
      </c>
      <c r="G27" s="5" t="s">
        <v>22</v>
      </c>
      <c r="H27" s="5" t="s">
        <v>12</v>
      </c>
      <c r="I27" s="5" t="s">
        <v>23</v>
      </c>
      <c r="J27" s="5" t="s">
        <v>13</v>
      </c>
      <c r="K27" s="5" t="s">
        <v>24</v>
      </c>
      <c r="L27" s="5" t="s">
        <v>14</v>
      </c>
      <c r="M27" s="5" t="s">
        <v>25</v>
      </c>
    </row>
    <row r="28" spans="1:13" ht="15.75">
      <c r="A28" s="6" t="s">
        <v>15</v>
      </c>
      <c r="B28" s="12">
        <v>3</v>
      </c>
      <c r="C28" s="13">
        <v>3</v>
      </c>
      <c r="D28" s="13">
        <v>3</v>
      </c>
      <c r="E28" s="13">
        <v>2</v>
      </c>
      <c r="F28" s="13">
        <v>3</v>
      </c>
      <c r="G28" s="13">
        <v>3</v>
      </c>
      <c r="H28" s="13">
        <v>2</v>
      </c>
      <c r="I28" s="13">
        <v>3</v>
      </c>
      <c r="J28" s="13">
        <v>3</v>
      </c>
      <c r="K28" s="13">
        <v>3</v>
      </c>
      <c r="L28" s="13">
        <v>3</v>
      </c>
      <c r="M28" s="13">
        <v>3</v>
      </c>
    </row>
    <row r="29" spans="1:13" ht="15.75">
      <c r="A29" s="6" t="s">
        <v>16</v>
      </c>
      <c r="B29" s="12">
        <v>2</v>
      </c>
      <c r="C29" s="13">
        <v>2</v>
      </c>
      <c r="D29" s="13">
        <v>2</v>
      </c>
      <c r="E29" s="13">
        <v>3</v>
      </c>
      <c r="F29" s="13">
        <v>1</v>
      </c>
      <c r="G29" s="13">
        <v>2</v>
      </c>
      <c r="H29" s="13">
        <v>2</v>
      </c>
      <c r="I29" s="13">
        <v>2</v>
      </c>
      <c r="J29" s="13">
        <v>3</v>
      </c>
      <c r="K29" s="13">
        <v>3</v>
      </c>
      <c r="L29" s="13">
        <v>3</v>
      </c>
      <c r="M29" s="13">
        <v>2</v>
      </c>
    </row>
    <row r="30" spans="1:13" ht="15.75">
      <c r="A30" s="6" t="s">
        <v>17</v>
      </c>
      <c r="B30" s="12">
        <v>1</v>
      </c>
      <c r="C30" s="13">
        <v>1</v>
      </c>
      <c r="D30" s="13">
        <v>2</v>
      </c>
      <c r="E30" s="13">
        <v>2</v>
      </c>
      <c r="F30" s="13">
        <v>1</v>
      </c>
      <c r="G30" s="13">
        <v>2</v>
      </c>
      <c r="H30" s="13">
        <v>1</v>
      </c>
      <c r="I30" s="13">
        <v>1</v>
      </c>
      <c r="J30" s="13">
        <v>1</v>
      </c>
      <c r="K30" s="13">
        <v>2</v>
      </c>
      <c r="L30" s="13">
        <v>1</v>
      </c>
      <c r="M30" s="13">
        <v>1</v>
      </c>
    </row>
    <row r="31" spans="1:13" ht="15.75">
      <c r="A31" s="6" t="s">
        <v>18</v>
      </c>
      <c r="B31" s="12">
        <v>1</v>
      </c>
      <c r="C31" s="13">
        <v>2</v>
      </c>
      <c r="D31" s="13">
        <v>2</v>
      </c>
      <c r="E31" s="13">
        <v>2</v>
      </c>
      <c r="F31" s="13">
        <v>2</v>
      </c>
      <c r="G31" s="13">
        <v>2</v>
      </c>
      <c r="H31" s="13">
        <v>1</v>
      </c>
      <c r="I31" s="13">
        <v>1</v>
      </c>
      <c r="J31" s="13">
        <v>1</v>
      </c>
      <c r="K31" s="13">
        <v>2</v>
      </c>
      <c r="L31" s="13">
        <v>1</v>
      </c>
      <c r="M31" s="13">
        <v>1</v>
      </c>
    </row>
    <row r="32" spans="1:13" ht="15.75">
      <c r="A32" s="6" t="s">
        <v>19</v>
      </c>
      <c r="B32" s="12">
        <v>2</v>
      </c>
      <c r="C32" s="13">
        <v>2</v>
      </c>
      <c r="D32" s="13">
        <v>2</v>
      </c>
      <c r="E32" s="13">
        <v>2</v>
      </c>
      <c r="F32" s="13">
        <v>2</v>
      </c>
      <c r="G32" s="13">
        <v>2</v>
      </c>
      <c r="H32" s="13">
        <v>1</v>
      </c>
      <c r="I32" s="13">
        <v>1</v>
      </c>
      <c r="J32" s="13">
        <v>1</v>
      </c>
      <c r="K32" s="13">
        <v>2</v>
      </c>
      <c r="L32" s="13">
        <v>1</v>
      </c>
      <c r="M32" s="13">
        <v>2</v>
      </c>
    </row>
    <row r="34" spans="1:13">
      <c r="A34" s="182" t="s">
        <v>2</v>
      </c>
      <c r="B34" s="183"/>
      <c r="C34" s="184" t="s">
        <v>26</v>
      </c>
      <c r="D34" s="185"/>
      <c r="E34" s="185"/>
      <c r="F34" s="185"/>
      <c r="G34" s="186"/>
      <c r="H34" s="184" t="s">
        <v>3</v>
      </c>
      <c r="I34" s="185"/>
      <c r="J34" s="186"/>
      <c r="K34" s="187">
        <v>1</v>
      </c>
      <c r="L34" s="188"/>
      <c r="M34" s="189"/>
    </row>
    <row r="35" spans="1:13" ht="15.75">
      <c r="A35" s="182" t="s">
        <v>4</v>
      </c>
      <c r="B35" s="183"/>
      <c r="C35" s="179" t="s">
        <v>55</v>
      </c>
      <c r="D35" s="180"/>
      <c r="E35" s="180"/>
      <c r="F35" s="180"/>
      <c r="G35" s="181"/>
      <c r="H35" s="184" t="s">
        <v>5</v>
      </c>
      <c r="I35" s="185"/>
      <c r="J35" s="186"/>
      <c r="K35" s="179" t="s">
        <v>54</v>
      </c>
      <c r="L35" s="180"/>
      <c r="M35" s="181"/>
    </row>
    <row r="36" spans="1:13">
      <c r="A36" s="190" t="s">
        <v>7</v>
      </c>
      <c r="B36" s="187" t="s">
        <v>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</row>
    <row r="37" spans="1:13">
      <c r="A37" s="191"/>
      <c r="B37" s="5" t="s">
        <v>9</v>
      </c>
      <c r="C37" s="5" t="s">
        <v>20</v>
      </c>
      <c r="D37" s="5" t="s">
        <v>10</v>
      </c>
      <c r="E37" s="5" t="s">
        <v>21</v>
      </c>
      <c r="F37" s="5" t="s">
        <v>11</v>
      </c>
      <c r="G37" s="5" t="s">
        <v>22</v>
      </c>
      <c r="H37" s="5" t="s">
        <v>12</v>
      </c>
      <c r="I37" s="5" t="s">
        <v>23</v>
      </c>
      <c r="J37" s="5" t="s">
        <v>13</v>
      </c>
      <c r="K37" s="5" t="s">
        <v>24</v>
      </c>
      <c r="L37" s="5" t="s">
        <v>14</v>
      </c>
      <c r="M37" s="5" t="s">
        <v>25</v>
      </c>
    </row>
    <row r="38" spans="1:13" ht="15.75">
      <c r="A38" s="6" t="s">
        <v>15</v>
      </c>
      <c r="B38" s="12">
        <v>2</v>
      </c>
      <c r="C38" s="13">
        <v>2</v>
      </c>
      <c r="D38" s="13">
        <v>2</v>
      </c>
      <c r="E38" s="13">
        <v>3</v>
      </c>
      <c r="F38" s="13">
        <v>3</v>
      </c>
      <c r="G38" s="13">
        <v>3</v>
      </c>
      <c r="H38" s="13">
        <v>2</v>
      </c>
      <c r="I38" s="13">
        <v>3</v>
      </c>
      <c r="J38" s="13">
        <v>2</v>
      </c>
      <c r="K38" s="13">
        <v>2</v>
      </c>
      <c r="L38" s="13">
        <v>2</v>
      </c>
      <c r="M38" s="13">
        <v>2</v>
      </c>
    </row>
    <row r="39" spans="1:13" ht="15.75">
      <c r="A39" s="6" t="s">
        <v>16</v>
      </c>
      <c r="B39" s="12">
        <v>2</v>
      </c>
      <c r="C39" s="13">
        <v>2</v>
      </c>
      <c r="D39" s="13">
        <v>2</v>
      </c>
      <c r="E39" s="13">
        <v>3</v>
      </c>
      <c r="F39" s="13">
        <v>2</v>
      </c>
      <c r="G39" s="13">
        <v>2</v>
      </c>
      <c r="H39" s="13">
        <v>2</v>
      </c>
      <c r="I39" s="13">
        <v>3</v>
      </c>
      <c r="J39" s="13">
        <v>1</v>
      </c>
      <c r="K39" s="13">
        <v>2</v>
      </c>
      <c r="L39" s="13">
        <v>2</v>
      </c>
      <c r="M39" s="13">
        <v>1</v>
      </c>
    </row>
    <row r="40" spans="1:13" ht="15.75">
      <c r="A40" s="6" t="s">
        <v>17</v>
      </c>
      <c r="B40" s="12">
        <v>3</v>
      </c>
      <c r="C40" s="13">
        <v>2</v>
      </c>
      <c r="D40" s="13">
        <v>1</v>
      </c>
      <c r="E40" s="13">
        <v>3</v>
      </c>
      <c r="F40" s="13">
        <v>3</v>
      </c>
      <c r="G40" s="13">
        <v>2</v>
      </c>
      <c r="H40" s="13">
        <v>2</v>
      </c>
      <c r="I40" s="13">
        <v>3</v>
      </c>
      <c r="J40" s="13">
        <v>1</v>
      </c>
      <c r="K40" s="13">
        <v>2</v>
      </c>
      <c r="L40" s="13">
        <v>2</v>
      </c>
      <c r="M40" s="13">
        <v>2</v>
      </c>
    </row>
    <row r="41" spans="1:13" ht="15.75">
      <c r="A41" s="6" t="s">
        <v>18</v>
      </c>
      <c r="B41" s="12">
        <v>3</v>
      </c>
      <c r="C41" s="13">
        <v>2</v>
      </c>
      <c r="D41" s="13">
        <v>1</v>
      </c>
      <c r="E41" s="13">
        <v>3</v>
      </c>
      <c r="F41" s="13">
        <v>2</v>
      </c>
      <c r="G41" s="13">
        <v>2</v>
      </c>
      <c r="H41" s="13">
        <v>1</v>
      </c>
      <c r="I41" s="13">
        <v>3</v>
      </c>
      <c r="J41" s="13">
        <v>2</v>
      </c>
      <c r="K41" s="13">
        <v>2</v>
      </c>
      <c r="L41" s="13">
        <v>2</v>
      </c>
      <c r="M41" s="13">
        <v>2</v>
      </c>
    </row>
    <row r="42" spans="1:13" ht="15.75">
      <c r="A42" s="6" t="s">
        <v>19</v>
      </c>
      <c r="B42" s="12">
        <v>2</v>
      </c>
      <c r="C42" s="13">
        <v>2</v>
      </c>
      <c r="D42" s="13">
        <v>2</v>
      </c>
      <c r="E42" s="13">
        <v>3</v>
      </c>
      <c r="F42" s="13">
        <v>2</v>
      </c>
      <c r="G42" s="13">
        <v>2</v>
      </c>
      <c r="H42" s="13">
        <v>1</v>
      </c>
      <c r="I42" s="13">
        <v>3</v>
      </c>
      <c r="J42" s="13">
        <v>1</v>
      </c>
      <c r="K42" s="13">
        <v>2</v>
      </c>
      <c r="L42" s="13">
        <v>2</v>
      </c>
      <c r="M42" s="13">
        <v>1</v>
      </c>
    </row>
    <row r="44" spans="1:13">
      <c r="A44" s="182" t="s">
        <v>2</v>
      </c>
      <c r="B44" s="183"/>
      <c r="C44" s="184" t="s">
        <v>26</v>
      </c>
      <c r="D44" s="185"/>
      <c r="E44" s="185"/>
      <c r="F44" s="185"/>
      <c r="G44" s="186"/>
      <c r="H44" s="184" t="s">
        <v>3</v>
      </c>
      <c r="I44" s="185"/>
      <c r="J44" s="186"/>
      <c r="K44" s="187">
        <v>1</v>
      </c>
      <c r="L44" s="188"/>
      <c r="M44" s="189"/>
    </row>
    <row r="45" spans="1:13" ht="15.75">
      <c r="A45" s="182" t="s">
        <v>4</v>
      </c>
      <c r="B45" s="183"/>
      <c r="C45" s="179" t="s">
        <v>37</v>
      </c>
      <c r="D45" s="180"/>
      <c r="E45" s="180"/>
      <c r="F45" s="180"/>
      <c r="G45" s="181"/>
      <c r="H45" s="184" t="s">
        <v>5</v>
      </c>
      <c r="I45" s="185"/>
      <c r="J45" s="186"/>
      <c r="K45" s="179" t="s">
        <v>38</v>
      </c>
      <c r="L45" s="180"/>
      <c r="M45" s="181"/>
    </row>
    <row r="46" spans="1:13">
      <c r="A46" s="190" t="s">
        <v>7</v>
      </c>
      <c r="B46" s="187" t="s">
        <v>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</row>
    <row r="47" spans="1:13">
      <c r="A47" s="191"/>
      <c r="B47" s="5" t="s">
        <v>9</v>
      </c>
      <c r="C47" s="5" t="s">
        <v>20</v>
      </c>
      <c r="D47" s="5" t="s">
        <v>10</v>
      </c>
      <c r="E47" s="5" t="s">
        <v>21</v>
      </c>
      <c r="F47" s="5" t="s">
        <v>11</v>
      </c>
      <c r="G47" s="5" t="s">
        <v>22</v>
      </c>
      <c r="H47" s="5" t="s">
        <v>12</v>
      </c>
      <c r="I47" s="5" t="s">
        <v>23</v>
      </c>
      <c r="J47" s="5" t="s">
        <v>13</v>
      </c>
      <c r="K47" s="5" t="s">
        <v>24</v>
      </c>
      <c r="L47" s="5" t="s">
        <v>14</v>
      </c>
      <c r="M47" s="5" t="s">
        <v>25</v>
      </c>
    </row>
    <row r="48" spans="1:13" ht="15.75">
      <c r="A48" s="6" t="s">
        <v>15</v>
      </c>
      <c r="B48" s="15">
        <v>3</v>
      </c>
      <c r="C48" s="16">
        <v>3</v>
      </c>
      <c r="D48" s="16">
        <v>3</v>
      </c>
      <c r="E48" s="16">
        <v>3</v>
      </c>
      <c r="F48" s="16">
        <v>2</v>
      </c>
      <c r="G48" s="16">
        <v>1</v>
      </c>
      <c r="H48" s="16">
        <v>1</v>
      </c>
      <c r="I48" s="16">
        <v>1</v>
      </c>
      <c r="J48" s="16">
        <v>2</v>
      </c>
      <c r="K48" s="16" t="s">
        <v>30</v>
      </c>
      <c r="L48" s="16" t="s">
        <v>30</v>
      </c>
      <c r="M48" s="16">
        <v>2</v>
      </c>
    </row>
    <row r="49" spans="1:13" ht="15.75">
      <c r="A49" s="6" t="s">
        <v>16</v>
      </c>
      <c r="B49" s="15">
        <v>2</v>
      </c>
      <c r="C49" s="16">
        <v>3</v>
      </c>
      <c r="D49" s="16">
        <v>3</v>
      </c>
      <c r="E49" s="16">
        <v>3</v>
      </c>
      <c r="F49" s="16">
        <v>3</v>
      </c>
      <c r="G49" s="16">
        <v>2</v>
      </c>
      <c r="H49" s="16">
        <v>1</v>
      </c>
      <c r="I49" s="16">
        <v>1</v>
      </c>
      <c r="J49" s="16">
        <v>2</v>
      </c>
      <c r="K49" s="16" t="s">
        <v>30</v>
      </c>
      <c r="L49" s="16" t="s">
        <v>30</v>
      </c>
      <c r="M49" s="16" t="s">
        <v>30</v>
      </c>
    </row>
    <row r="50" spans="1:13" ht="15.75">
      <c r="A50" s="6" t="s">
        <v>17</v>
      </c>
      <c r="B50" s="15">
        <v>2</v>
      </c>
      <c r="C50" s="16">
        <v>2</v>
      </c>
      <c r="D50" s="16">
        <v>2</v>
      </c>
      <c r="E50" s="16">
        <v>2</v>
      </c>
      <c r="F50" s="16">
        <v>2</v>
      </c>
      <c r="G50" s="16">
        <v>1</v>
      </c>
      <c r="H50" s="16">
        <v>1</v>
      </c>
      <c r="I50" s="16">
        <v>1</v>
      </c>
      <c r="J50" s="16">
        <v>2</v>
      </c>
      <c r="K50" s="16" t="s">
        <v>30</v>
      </c>
      <c r="L50" s="16" t="s">
        <v>30</v>
      </c>
      <c r="M50" s="16">
        <v>1</v>
      </c>
    </row>
    <row r="51" spans="1:13" ht="15.75">
      <c r="A51" s="6" t="s">
        <v>18</v>
      </c>
      <c r="B51" s="15">
        <v>2</v>
      </c>
      <c r="C51" s="16">
        <v>2</v>
      </c>
      <c r="D51" s="16">
        <v>2</v>
      </c>
      <c r="E51" s="16">
        <v>2</v>
      </c>
      <c r="F51" s="16">
        <v>2</v>
      </c>
      <c r="G51" s="16">
        <v>2</v>
      </c>
      <c r="H51" s="16">
        <v>1</v>
      </c>
      <c r="I51" s="16">
        <v>1</v>
      </c>
      <c r="J51" s="16">
        <v>1</v>
      </c>
      <c r="K51" s="16" t="s">
        <v>30</v>
      </c>
      <c r="L51" s="16" t="s">
        <v>30</v>
      </c>
      <c r="M51" s="16">
        <v>1</v>
      </c>
    </row>
    <row r="52" spans="1:13" ht="15.75">
      <c r="A52" s="6" t="s">
        <v>19</v>
      </c>
      <c r="B52" s="15">
        <v>2</v>
      </c>
      <c r="C52" s="16">
        <v>2</v>
      </c>
      <c r="D52" s="16">
        <v>1</v>
      </c>
      <c r="E52" s="16">
        <v>1</v>
      </c>
      <c r="F52" s="16">
        <v>2</v>
      </c>
      <c r="G52" s="16">
        <v>2</v>
      </c>
      <c r="H52" s="16">
        <v>1</v>
      </c>
      <c r="I52" s="16">
        <v>1</v>
      </c>
      <c r="J52" s="16">
        <v>1</v>
      </c>
      <c r="K52" s="16" t="s">
        <v>30</v>
      </c>
      <c r="L52" s="16" t="s">
        <v>30</v>
      </c>
      <c r="M52" s="16">
        <v>1</v>
      </c>
    </row>
    <row r="54" spans="1:13">
      <c r="A54" s="182" t="s">
        <v>2</v>
      </c>
      <c r="B54" s="183"/>
      <c r="C54" s="184" t="s">
        <v>26</v>
      </c>
      <c r="D54" s="185"/>
      <c r="E54" s="185"/>
      <c r="F54" s="185"/>
      <c r="G54" s="186"/>
      <c r="H54" s="184" t="s">
        <v>3</v>
      </c>
      <c r="I54" s="185"/>
      <c r="J54" s="186"/>
      <c r="K54" s="187">
        <v>1</v>
      </c>
      <c r="L54" s="188"/>
      <c r="M54" s="189"/>
    </row>
    <row r="55" spans="1:13">
      <c r="A55" s="182" t="s">
        <v>4</v>
      </c>
      <c r="B55" s="183"/>
      <c r="C55" s="184" t="s">
        <v>59</v>
      </c>
      <c r="D55" s="185"/>
      <c r="E55" s="185"/>
      <c r="F55" s="185"/>
      <c r="G55" s="186"/>
      <c r="H55" s="184" t="s">
        <v>5</v>
      </c>
      <c r="I55" s="185"/>
      <c r="J55" s="186"/>
      <c r="K55" s="184" t="s">
        <v>43</v>
      </c>
      <c r="L55" s="185"/>
      <c r="M55" s="186"/>
    </row>
    <row r="56" spans="1:13">
      <c r="A56" s="190" t="s">
        <v>7</v>
      </c>
      <c r="B56" s="187" t="s">
        <v>8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191"/>
      <c r="B57" s="5" t="s">
        <v>9</v>
      </c>
      <c r="C57" s="5" t="s">
        <v>20</v>
      </c>
      <c r="D57" s="5" t="s">
        <v>10</v>
      </c>
      <c r="E57" s="5" t="s">
        <v>21</v>
      </c>
      <c r="F57" s="5" t="s">
        <v>11</v>
      </c>
      <c r="G57" s="5" t="s">
        <v>22</v>
      </c>
      <c r="H57" s="5" t="s">
        <v>12</v>
      </c>
      <c r="I57" s="5" t="s">
        <v>23</v>
      </c>
      <c r="J57" s="5" t="s">
        <v>13</v>
      </c>
      <c r="K57" s="5" t="s">
        <v>24</v>
      </c>
      <c r="L57" s="5" t="s">
        <v>14</v>
      </c>
      <c r="M57" s="5" t="s">
        <v>25</v>
      </c>
    </row>
    <row r="58" spans="1:13" ht="15.75">
      <c r="A58" s="6" t="s">
        <v>15</v>
      </c>
      <c r="B58" s="15">
        <v>3</v>
      </c>
      <c r="C58" s="16">
        <v>3</v>
      </c>
      <c r="D58" s="16">
        <v>3</v>
      </c>
      <c r="E58" s="16">
        <v>3</v>
      </c>
      <c r="F58" s="16">
        <v>2</v>
      </c>
      <c r="G58" s="16">
        <v>3</v>
      </c>
      <c r="H58" s="14">
        <v>2</v>
      </c>
      <c r="I58" s="16">
        <v>2</v>
      </c>
      <c r="J58" s="16">
        <v>2</v>
      </c>
      <c r="K58" s="16">
        <v>3</v>
      </c>
      <c r="L58" s="16">
        <v>2</v>
      </c>
      <c r="M58" s="16">
        <v>2</v>
      </c>
    </row>
    <row r="59" spans="1:13" ht="15.75">
      <c r="A59" s="6" t="s">
        <v>16</v>
      </c>
      <c r="B59" s="15">
        <v>3</v>
      </c>
      <c r="C59" s="16">
        <v>3</v>
      </c>
      <c r="D59" s="16">
        <v>3</v>
      </c>
      <c r="E59" s="16">
        <v>3</v>
      </c>
      <c r="F59" s="16">
        <v>2</v>
      </c>
      <c r="G59" s="16">
        <v>3</v>
      </c>
      <c r="H59" s="14">
        <v>2</v>
      </c>
      <c r="I59" s="16">
        <v>2</v>
      </c>
      <c r="J59" s="16">
        <v>2</v>
      </c>
      <c r="K59" s="16">
        <v>3</v>
      </c>
      <c r="L59" s="16">
        <v>2</v>
      </c>
      <c r="M59" s="16">
        <v>2</v>
      </c>
    </row>
    <row r="60" spans="1:13" ht="15.75">
      <c r="A60" s="6" t="s">
        <v>17</v>
      </c>
      <c r="B60" s="15">
        <v>2</v>
      </c>
      <c r="C60" s="16">
        <v>3</v>
      </c>
      <c r="D60" s="16">
        <v>3</v>
      </c>
      <c r="E60" s="16">
        <v>2</v>
      </c>
      <c r="F60" s="16">
        <v>2</v>
      </c>
      <c r="G60" s="16">
        <v>3</v>
      </c>
      <c r="H60" s="11">
        <v>2</v>
      </c>
      <c r="I60" s="16">
        <v>2</v>
      </c>
      <c r="J60" s="16">
        <v>2</v>
      </c>
      <c r="K60" s="16">
        <v>3</v>
      </c>
      <c r="L60" s="16">
        <v>2</v>
      </c>
      <c r="M60" s="16">
        <v>2</v>
      </c>
    </row>
    <row r="61" spans="1:13" ht="15.75">
      <c r="A61" s="6" t="s">
        <v>18</v>
      </c>
      <c r="B61" s="15">
        <v>2</v>
      </c>
      <c r="C61" s="15">
        <v>3</v>
      </c>
      <c r="D61" s="15">
        <v>3</v>
      </c>
      <c r="E61" s="15">
        <v>3</v>
      </c>
      <c r="F61" s="15">
        <v>2</v>
      </c>
      <c r="G61" s="15">
        <v>3</v>
      </c>
      <c r="H61" s="11">
        <v>3</v>
      </c>
      <c r="I61" s="15">
        <v>2</v>
      </c>
      <c r="J61" s="15">
        <v>2</v>
      </c>
      <c r="K61" s="15">
        <v>3</v>
      </c>
      <c r="L61" s="15">
        <v>2</v>
      </c>
      <c r="M61" s="15">
        <v>2</v>
      </c>
    </row>
    <row r="62" spans="1:13" ht="15.75">
      <c r="A62" s="6" t="s">
        <v>19</v>
      </c>
      <c r="B62" s="15">
        <v>3</v>
      </c>
      <c r="C62" s="15">
        <v>3</v>
      </c>
      <c r="D62" s="15">
        <v>3</v>
      </c>
      <c r="E62" s="15">
        <v>3</v>
      </c>
      <c r="F62" s="15">
        <v>2</v>
      </c>
      <c r="G62" s="15">
        <v>3</v>
      </c>
      <c r="H62" s="14">
        <v>3</v>
      </c>
      <c r="I62" s="15">
        <v>2</v>
      </c>
      <c r="J62" s="15">
        <v>2</v>
      </c>
      <c r="K62" s="15">
        <v>3</v>
      </c>
      <c r="L62" s="15">
        <v>2</v>
      </c>
      <c r="M62" s="15">
        <v>2</v>
      </c>
    </row>
    <row r="64" spans="1:13">
      <c r="A64" s="182" t="s">
        <v>2</v>
      </c>
      <c r="B64" s="183"/>
      <c r="C64" s="184" t="s">
        <v>26</v>
      </c>
      <c r="D64" s="185"/>
      <c r="E64" s="185"/>
      <c r="F64" s="185"/>
      <c r="G64" s="186"/>
      <c r="H64" s="184" t="s">
        <v>3</v>
      </c>
      <c r="I64" s="185"/>
      <c r="J64" s="186"/>
      <c r="K64" s="187">
        <v>1</v>
      </c>
      <c r="L64" s="188"/>
      <c r="M64" s="189"/>
    </row>
    <row r="65" spans="1:13" ht="15.75">
      <c r="A65" s="182" t="s">
        <v>4</v>
      </c>
      <c r="B65" s="183"/>
      <c r="C65" s="179" t="s">
        <v>56</v>
      </c>
      <c r="D65" s="180"/>
      <c r="E65" s="180"/>
      <c r="F65" s="180"/>
      <c r="G65" s="181"/>
      <c r="H65" s="184" t="s">
        <v>5</v>
      </c>
      <c r="I65" s="185"/>
      <c r="J65" s="186"/>
      <c r="K65" s="179" t="s">
        <v>36</v>
      </c>
      <c r="L65" s="180"/>
      <c r="M65" s="181"/>
    </row>
    <row r="66" spans="1:13">
      <c r="A66" s="190" t="s">
        <v>7</v>
      </c>
      <c r="B66" s="187" t="s">
        <v>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>
      <c r="A67" s="191"/>
      <c r="B67" s="5" t="s">
        <v>9</v>
      </c>
      <c r="C67" s="5" t="s">
        <v>20</v>
      </c>
      <c r="D67" s="5" t="s">
        <v>10</v>
      </c>
      <c r="E67" s="5" t="s">
        <v>21</v>
      </c>
      <c r="F67" s="5" t="s">
        <v>11</v>
      </c>
      <c r="G67" s="5" t="s">
        <v>22</v>
      </c>
      <c r="H67" s="5" t="s">
        <v>12</v>
      </c>
      <c r="I67" s="5" t="s">
        <v>23</v>
      </c>
      <c r="J67" s="5" t="s">
        <v>13</v>
      </c>
      <c r="K67" s="5" t="s">
        <v>24</v>
      </c>
      <c r="L67" s="5" t="s">
        <v>14</v>
      </c>
      <c r="M67" s="5" t="s">
        <v>25</v>
      </c>
    </row>
    <row r="68" spans="1:13" ht="15.75">
      <c r="A68" s="6" t="s">
        <v>15</v>
      </c>
      <c r="B68" s="15">
        <v>3</v>
      </c>
      <c r="C68" s="16">
        <v>3</v>
      </c>
      <c r="D68" s="16">
        <v>3</v>
      </c>
      <c r="E68" s="16">
        <v>2</v>
      </c>
      <c r="F68" s="16">
        <v>3</v>
      </c>
      <c r="G68" s="16">
        <v>3</v>
      </c>
      <c r="H68" s="16">
        <v>2</v>
      </c>
      <c r="I68" s="16">
        <v>3</v>
      </c>
      <c r="J68" s="16">
        <v>3</v>
      </c>
      <c r="K68" s="16">
        <v>3</v>
      </c>
      <c r="L68" s="16">
        <v>3</v>
      </c>
      <c r="M68" s="16">
        <v>3</v>
      </c>
    </row>
    <row r="69" spans="1:13" ht="15.75">
      <c r="A69" s="6" t="s">
        <v>16</v>
      </c>
      <c r="B69" s="15">
        <v>2</v>
      </c>
      <c r="C69" s="16">
        <v>2</v>
      </c>
      <c r="D69" s="16">
        <v>2</v>
      </c>
      <c r="E69" s="16">
        <v>3</v>
      </c>
      <c r="F69" s="16">
        <v>1</v>
      </c>
      <c r="G69" s="16">
        <v>2</v>
      </c>
      <c r="H69" s="16">
        <v>2</v>
      </c>
      <c r="I69" s="16">
        <v>2</v>
      </c>
      <c r="J69" s="16">
        <v>3</v>
      </c>
      <c r="K69" s="16">
        <v>3</v>
      </c>
      <c r="L69" s="16">
        <v>3</v>
      </c>
      <c r="M69" s="16">
        <v>2</v>
      </c>
    </row>
    <row r="70" spans="1:13" ht="15.75">
      <c r="A70" s="6" t="s">
        <v>17</v>
      </c>
      <c r="B70" s="15">
        <v>1</v>
      </c>
      <c r="C70" s="16">
        <v>1</v>
      </c>
      <c r="D70" s="16">
        <v>2</v>
      </c>
      <c r="E70" s="16">
        <v>2</v>
      </c>
      <c r="F70" s="16">
        <v>1</v>
      </c>
      <c r="G70" s="16">
        <v>2</v>
      </c>
      <c r="H70" s="16">
        <v>1</v>
      </c>
      <c r="I70" s="16">
        <v>1</v>
      </c>
      <c r="J70" s="16">
        <v>1</v>
      </c>
      <c r="K70" s="16">
        <v>2</v>
      </c>
      <c r="L70" s="16">
        <v>1</v>
      </c>
      <c r="M70" s="16">
        <v>1</v>
      </c>
    </row>
    <row r="71" spans="1:13" ht="15.75">
      <c r="A71" s="6" t="s">
        <v>18</v>
      </c>
      <c r="B71" s="15">
        <v>1</v>
      </c>
      <c r="C71" s="16">
        <v>2</v>
      </c>
      <c r="D71" s="16">
        <v>2</v>
      </c>
      <c r="E71" s="16">
        <v>2</v>
      </c>
      <c r="F71" s="16">
        <v>2</v>
      </c>
      <c r="G71" s="16">
        <v>2</v>
      </c>
      <c r="H71" s="16">
        <v>1</v>
      </c>
      <c r="I71" s="16">
        <v>1</v>
      </c>
      <c r="J71" s="16">
        <v>1</v>
      </c>
      <c r="K71" s="16">
        <v>2</v>
      </c>
      <c r="L71" s="16">
        <v>1</v>
      </c>
      <c r="M71" s="16">
        <v>1</v>
      </c>
    </row>
    <row r="72" spans="1:13" ht="15.75">
      <c r="A72" s="6" t="s">
        <v>19</v>
      </c>
      <c r="B72" s="15">
        <v>2</v>
      </c>
      <c r="C72" s="16">
        <v>2</v>
      </c>
      <c r="D72" s="16">
        <v>2</v>
      </c>
      <c r="E72" s="16">
        <v>2</v>
      </c>
      <c r="F72" s="16">
        <v>2</v>
      </c>
      <c r="G72" s="16">
        <v>2</v>
      </c>
      <c r="H72" s="16">
        <v>1</v>
      </c>
      <c r="I72" s="16">
        <v>1</v>
      </c>
      <c r="J72" s="16">
        <v>1</v>
      </c>
      <c r="K72" s="16">
        <v>2</v>
      </c>
      <c r="L72" s="16">
        <v>1</v>
      </c>
      <c r="M72" s="16">
        <v>2</v>
      </c>
    </row>
    <row r="74" spans="1:13">
      <c r="A74" s="182" t="s">
        <v>2</v>
      </c>
      <c r="B74" s="183"/>
      <c r="C74" s="184" t="s">
        <v>58</v>
      </c>
      <c r="D74" s="185"/>
      <c r="E74" s="185"/>
      <c r="F74" s="185"/>
      <c r="G74" s="186"/>
      <c r="H74" s="184" t="s">
        <v>3</v>
      </c>
      <c r="I74" s="185"/>
      <c r="J74" s="186"/>
      <c r="K74" s="187">
        <v>1</v>
      </c>
      <c r="L74" s="188"/>
      <c r="M74" s="189"/>
    </row>
    <row r="75" spans="1:13">
      <c r="A75" s="182" t="s">
        <v>4</v>
      </c>
      <c r="B75" s="183"/>
      <c r="C75" s="184" t="s">
        <v>57</v>
      </c>
      <c r="D75" s="185"/>
      <c r="E75" s="185"/>
      <c r="F75" s="185"/>
      <c r="G75" s="186"/>
      <c r="H75" s="184" t="s">
        <v>5</v>
      </c>
      <c r="I75" s="185"/>
      <c r="J75" s="186"/>
      <c r="K75" s="184" t="s">
        <v>41</v>
      </c>
      <c r="L75" s="185"/>
      <c r="M75" s="186"/>
    </row>
    <row r="76" spans="1:13">
      <c r="A76" s="190" t="s">
        <v>7</v>
      </c>
      <c r="B76" s="187" t="s">
        <v>8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9"/>
    </row>
    <row r="77" spans="1:13">
      <c r="A77" s="191"/>
      <c r="B77" s="5" t="s">
        <v>9</v>
      </c>
      <c r="C77" s="5" t="s">
        <v>20</v>
      </c>
      <c r="D77" s="5" t="s">
        <v>10</v>
      </c>
      <c r="E77" s="5" t="s">
        <v>21</v>
      </c>
      <c r="F77" s="5" t="s">
        <v>11</v>
      </c>
      <c r="G77" s="5" t="s">
        <v>22</v>
      </c>
      <c r="H77" s="5" t="s">
        <v>12</v>
      </c>
      <c r="I77" s="5" t="s">
        <v>23</v>
      </c>
      <c r="J77" s="5" t="s">
        <v>13</v>
      </c>
      <c r="K77" s="5" t="s">
        <v>24</v>
      </c>
      <c r="L77" s="5" t="s">
        <v>14</v>
      </c>
      <c r="M77" s="5" t="s">
        <v>25</v>
      </c>
    </row>
    <row r="78" spans="1:13" ht="15.75">
      <c r="A78" s="6" t="s">
        <v>15</v>
      </c>
      <c r="B78" s="3">
        <v>3</v>
      </c>
      <c r="C78" s="4">
        <v>3</v>
      </c>
      <c r="D78" s="4">
        <v>3</v>
      </c>
      <c r="E78" s="4">
        <v>3</v>
      </c>
      <c r="F78" s="4">
        <v>3</v>
      </c>
      <c r="G78" s="4">
        <v>2</v>
      </c>
      <c r="H78" s="4">
        <v>1</v>
      </c>
      <c r="I78" s="4">
        <v>3</v>
      </c>
      <c r="J78" s="4">
        <v>3</v>
      </c>
      <c r="K78" s="4">
        <v>2</v>
      </c>
      <c r="L78" s="4">
        <v>3</v>
      </c>
      <c r="M78" s="4">
        <v>2</v>
      </c>
    </row>
    <row r="79" spans="1:13" ht="15.75">
      <c r="A79" s="6" t="s">
        <v>16</v>
      </c>
      <c r="B79" s="3">
        <v>3</v>
      </c>
      <c r="C79" s="4">
        <v>3</v>
      </c>
      <c r="D79" s="4">
        <v>3</v>
      </c>
      <c r="E79" s="4">
        <v>2</v>
      </c>
      <c r="F79" s="4">
        <v>3</v>
      </c>
      <c r="G79" s="4">
        <v>2</v>
      </c>
      <c r="H79" s="4">
        <v>1</v>
      </c>
      <c r="I79" s="4">
        <v>2</v>
      </c>
      <c r="J79" s="4">
        <v>2</v>
      </c>
      <c r="K79" s="4">
        <v>3</v>
      </c>
      <c r="L79" s="4">
        <v>3</v>
      </c>
      <c r="M79" s="4">
        <v>3</v>
      </c>
    </row>
    <row r="80" spans="1:13" ht="15.75">
      <c r="A80" s="6" t="s">
        <v>17</v>
      </c>
      <c r="B80" s="3">
        <v>3</v>
      </c>
      <c r="C80" s="4">
        <v>3</v>
      </c>
      <c r="D80" s="4">
        <v>2</v>
      </c>
      <c r="E80" s="4">
        <v>2</v>
      </c>
      <c r="F80" s="4">
        <v>3</v>
      </c>
      <c r="G80" s="4">
        <v>1</v>
      </c>
      <c r="H80" s="4">
        <v>1</v>
      </c>
      <c r="I80" s="4">
        <v>2</v>
      </c>
      <c r="J80" s="4">
        <v>2</v>
      </c>
      <c r="K80" s="4">
        <v>2</v>
      </c>
      <c r="L80" s="4">
        <v>3</v>
      </c>
      <c r="M80" s="4">
        <v>2</v>
      </c>
    </row>
    <row r="81" spans="1:13" ht="15.75">
      <c r="A81" s="6" t="s">
        <v>18</v>
      </c>
      <c r="B81" s="3">
        <v>3</v>
      </c>
      <c r="C81" s="4">
        <v>3</v>
      </c>
      <c r="D81" s="4">
        <v>2</v>
      </c>
      <c r="E81" s="4">
        <v>2</v>
      </c>
      <c r="F81" s="4">
        <v>3</v>
      </c>
      <c r="G81" s="4">
        <v>2</v>
      </c>
      <c r="H81" s="4">
        <v>1</v>
      </c>
      <c r="I81" s="4">
        <v>2</v>
      </c>
      <c r="J81" s="4">
        <v>3</v>
      </c>
      <c r="K81" s="4">
        <v>2</v>
      </c>
      <c r="L81" s="4">
        <v>3</v>
      </c>
      <c r="M81" s="4">
        <v>2</v>
      </c>
    </row>
    <row r="82" spans="1:13" ht="15.75">
      <c r="A82" s="6" t="s">
        <v>19</v>
      </c>
      <c r="B82" s="3">
        <v>3</v>
      </c>
      <c r="C82" s="4">
        <v>3</v>
      </c>
      <c r="D82" s="4">
        <v>3</v>
      </c>
      <c r="E82" s="4">
        <v>3</v>
      </c>
      <c r="F82" s="4">
        <v>3</v>
      </c>
      <c r="G82" s="4">
        <v>2</v>
      </c>
      <c r="H82" s="4">
        <v>1</v>
      </c>
      <c r="I82" s="4">
        <v>2</v>
      </c>
      <c r="J82" s="4">
        <v>2</v>
      </c>
      <c r="K82" s="4">
        <v>3</v>
      </c>
      <c r="L82" s="4">
        <v>3</v>
      </c>
      <c r="M82" s="4">
        <v>2</v>
      </c>
    </row>
  </sheetData>
  <mergeCells count="83">
    <mergeCell ref="K4:M4"/>
    <mergeCell ref="A5:B5"/>
    <mergeCell ref="C5:G5"/>
    <mergeCell ref="H5:J5"/>
    <mergeCell ref="K5:M5"/>
    <mergeCell ref="A1:M1"/>
    <mergeCell ref="A2:M2"/>
    <mergeCell ref="A3:M3"/>
    <mergeCell ref="A16:A17"/>
    <mergeCell ref="B16:M16"/>
    <mergeCell ref="A15:B15"/>
    <mergeCell ref="H15:J15"/>
    <mergeCell ref="B6:M6"/>
    <mergeCell ref="A6:A7"/>
    <mergeCell ref="A14:B14"/>
    <mergeCell ref="C14:G14"/>
    <mergeCell ref="H14:J14"/>
    <mergeCell ref="K14:M14"/>
    <mergeCell ref="A4:B4"/>
    <mergeCell ref="C4:G4"/>
    <mergeCell ref="H4:J4"/>
    <mergeCell ref="H24:J24"/>
    <mergeCell ref="K24:M24"/>
    <mergeCell ref="A26:A27"/>
    <mergeCell ref="B26:M26"/>
    <mergeCell ref="A34:B34"/>
    <mergeCell ref="C34:G34"/>
    <mergeCell ref="H34:J34"/>
    <mergeCell ref="K34:M34"/>
    <mergeCell ref="A24:B24"/>
    <mergeCell ref="C24:G24"/>
    <mergeCell ref="A25:B25"/>
    <mergeCell ref="C25:G25"/>
    <mergeCell ref="H25:J25"/>
    <mergeCell ref="K25:M25"/>
    <mergeCell ref="A35:B35"/>
    <mergeCell ref="C35:G35"/>
    <mergeCell ref="H35:J35"/>
    <mergeCell ref="K35:M35"/>
    <mergeCell ref="A36:A37"/>
    <mergeCell ref="B36:M36"/>
    <mergeCell ref="A44:B44"/>
    <mergeCell ref="C44:G44"/>
    <mergeCell ref="H44:J44"/>
    <mergeCell ref="K44:M44"/>
    <mergeCell ref="A45:B45"/>
    <mergeCell ref="C45:G45"/>
    <mergeCell ref="H45:J45"/>
    <mergeCell ref="K45:M45"/>
    <mergeCell ref="H55:J55"/>
    <mergeCell ref="K55:M55"/>
    <mergeCell ref="A56:A57"/>
    <mergeCell ref="B56:M56"/>
    <mergeCell ref="A46:A47"/>
    <mergeCell ref="B46:M46"/>
    <mergeCell ref="A54:B54"/>
    <mergeCell ref="C54:G54"/>
    <mergeCell ref="H54:J54"/>
    <mergeCell ref="K54:M54"/>
    <mergeCell ref="A76:A77"/>
    <mergeCell ref="B76:M76"/>
    <mergeCell ref="A66:A67"/>
    <mergeCell ref="B66:M66"/>
    <mergeCell ref="A74:B74"/>
    <mergeCell ref="C74:G74"/>
    <mergeCell ref="H74:J74"/>
    <mergeCell ref="K74:M74"/>
    <mergeCell ref="C15:G15"/>
    <mergeCell ref="K15:M15"/>
    <mergeCell ref="A75:B75"/>
    <mergeCell ref="C75:G75"/>
    <mergeCell ref="H75:J75"/>
    <mergeCell ref="K75:M75"/>
    <mergeCell ref="A64:B64"/>
    <mergeCell ref="C64:G64"/>
    <mergeCell ref="H64:J64"/>
    <mergeCell ref="K64:M64"/>
    <mergeCell ref="A65:B65"/>
    <mergeCell ref="C65:G65"/>
    <mergeCell ref="H65:J65"/>
    <mergeCell ref="K65:M65"/>
    <mergeCell ref="A55:B55"/>
    <mergeCell ref="C55:G5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workbookViewId="0">
      <selection sqref="A1:XFD1048576"/>
    </sheetView>
  </sheetViews>
  <sheetFormatPr defaultRowHeight="15"/>
  <sheetData>
    <row r="1" spans="1:13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>
      <c r="A4" s="182" t="s">
        <v>2</v>
      </c>
      <c r="B4" s="183"/>
      <c r="C4" s="187" t="s">
        <v>450</v>
      </c>
      <c r="D4" s="185"/>
      <c r="E4" s="185"/>
      <c r="F4" s="185"/>
      <c r="G4" s="186"/>
      <c r="H4" s="184" t="s">
        <v>3</v>
      </c>
      <c r="I4" s="185"/>
      <c r="J4" s="186"/>
      <c r="K4" s="187" t="s">
        <v>451</v>
      </c>
      <c r="L4" s="188"/>
      <c r="M4" s="189"/>
    </row>
    <row r="5" spans="1:13" ht="15.75">
      <c r="A5" s="182" t="s">
        <v>4</v>
      </c>
      <c r="B5" s="183"/>
      <c r="C5" s="179" t="s">
        <v>452</v>
      </c>
      <c r="D5" s="180"/>
      <c r="E5" s="180"/>
      <c r="F5" s="180"/>
      <c r="G5" s="181"/>
      <c r="H5" s="184" t="s">
        <v>5</v>
      </c>
      <c r="I5" s="185"/>
      <c r="J5" s="186"/>
      <c r="K5" s="179" t="s">
        <v>453</v>
      </c>
      <c r="L5" s="180"/>
      <c r="M5" s="181"/>
    </row>
    <row r="6" spans="1:13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>
      <c r="A7" s="191"/>
      <c r="B7" s="20" t="s">
        <v>9</v>
      </c>
      <c r="C7" s="20" t="s">
        <v>20</v>
      </c>
      <c r="D7" s="20" t="s">
        <v>10</v>
      </c>
      <c r="E7" s="20" t="s">
        <v>21</v>
      </c>
      <c r="F7" s="20" t="s">
        <v>11</v>
      </c>
      <c r="G7" s="20" t="s">
        <v>22</v>
      </c>
      <c r="H7" s="20" t="s">
        <v>12</v>
      </c>
      <c r="I7" s="20" t="s">
        <v>23</v>
      </c>
      <c r="J7" s="20" t="s">
        <v>13</v>
      </c>
      <c r="K7" s="20" t="s">
        <v>24</v>
      </c>
      <c r="L7" s="20" t="s">
        <v>14</v>
      </c>
      <c r="M7" s="20" t="s">
        <v>25</v>
      </c>
    </row>
    <row r="8" spans="1:13" ht="15.75">
      <c r="A8" s="6" t="s">
        <v>15</v>
      </c>
      <c r="B8" s="15">
        <v>3</v>
      </c>
      <c r="C8" s="16">
        <v>1</v>
      </c>
      <c r="D8" s="16">
        <v>1</v>
      </c>
      <c r="E8" s="16">
        <v>3</v>
      </c>
      <c r="F8" s="16" t="s">
        <v>30</v>
      </c>
      <c r="G8" s="16">
        <v>3</v>
      </c>
      <c r="H8" s="16">
        <v>3</v>
      </c>
      <c r="I8" s="16">
        <v>1</v>
      </c>
      <c r="J8" s="16" t="s">
        <v>30</v>
      </c>
      <c r="K8" s="16">
        <v>1</v>
      </c>
      <c r="L8" s="16">
        <v>3</v>
      </c>
      <c r="M8" s="16" t="s">
        <v>30</v>
      </c>
    </row>
    <row r="9" spans="1:13" ht="15.75">
      <c r="A9" s="6" t="s">
        <v>16</v>
      </c>
      <c r="B9" s="15">
        <v>3</v>
      </c>
      <c r="C9" s="16">
        <v>2</v>
      </c>
      <c r="D9" s="16">
        <v>2</v>
      </c>
      <c r="E9" s="16">
        <v>2</v>
      </c>
      <c r="F9" s="16" t="s">
        <v>30</v>
      </c>
      <c r="G9" s="16">
        <v>2</v>
      </c>
      <c r="H9" s="16">
        <v>3</v>
      </c>
      <c r="I9" s="16">
        <v>3</v>
      </c>
      <c r="J9" s="16" t="s">
        <v>30</v>
      </c>
      <c r="K9" s="16" t="s">
        <v>30</v>
      </c>
      <c r="L9" s="16">
        <v>3</v>
      </c>
      <c r="M9" s="16" t="s">
        <v>30</v>
      </c>
    </row>
    <row r="10" spans="1:13" ht="15.75">
      <c r="A10" s="6" t="s">
        <v>17</v>
      </c>
      <c r="B10" s="15">
        <v>3</v>
      </c>
      <c r="C10" s="16">
        <v>1</v>
      </c>
      <c r="D10" s="16">
        <v>2</v>
      </c>
      <c r="E10" s="16">
        <v>1</v>
      </c>
      <c r="F10" s="16" t="s">
        <v>30</v>
      </c>
      <c r="G10" s="16">
        <v>1</v>
      </c>
      <c r="H10" s="16" t="s">
        <v>30</v>
      </c>
      <c r="I10" s="16">
        <v>3</v>
      </c>
      <c r="J10" s="16" t="s">
        <v>30</v>
      </c>
      <c r="K10" s="16" t="s">
        <v>30</v>
      </c>
      <c r="L10" s="16" t="s">
        <v>30</v>
      </c>
      <c r="M10" s="16" t="s">
        <v>30</v>
      </c>
    </row>
    <row r="11" spans="1:13" ht="15.75">
      <c r="A11" s="6" t="s">
        <v>18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>
      <c r="A12" s="6" t="s">
        <v>19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</row>
    <row r="14" spans="1:13">
      <c r="A14" s="182" t="s">
        <v>2</v>
      </c>
      <c r="B14" s="183"/>
      <c r="C14" s="187" t="s">
        <v>454</v>
      </c>
      <c r="D14" s="185"/>
      <c r="E14" s="185"/>
      <c r="F14" s="185"/>
      <c r="G14" s="186"/>
      <c r="H14" s="184" t="s">
        <v>3</v>
      </c>
      <c r="I14" s="185"/>
      <c r="J14" s="186"/>
      <c r="K14" s="187" t="s">
        <v>451</v>
      </c>
      <c r="L14" s="188"/>
      <c r="M14" s="189"/>
    </row>
    <row r="15" spans="1:13" ht="15.75">
      <c r="A15" s="182" t="s">
        <v>4</v>
      </c>
      <c r="B15" s="183"/>
      <c r="C15" s="179" t="s">
        <v>455</v>
      </c>
      <c r="D15" s="180"/>
      <c r="E15" s="180"/>
      <c r="F15" s="180"/>
      <c r="G15" s="181"/>
      <c r="H15" s="184" t="s">
        <v>5</v>
      </c>
      <c r="I15" s="185"/>
      <c r="J15" s="186"/>
      <c r="K15" s="179" t="s">
        <v>456</v>
      </c>
      <c r="L15" s="180"/>
      <c r="M15" s="181"/>
    </row>
    <row r="16" spans="1:13">
      <c r="A16" s="190" t="s">
        <v>7</v>
      </c>
      <c r="B16" s="187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>
      <c r="A17" s="191"/>
      <c r="B17" s="20" t="s">
        <v>9</v>
      </c>
      <c r="C17" s="20" t="s">
        <v>20</v>
      </c>
      <c r="D17" s="20" t="s">
        <v>10</v>
      </c>
      <c r="E17" s="20" t="s">
        <v>21</v>
      </c>
      <c r="F17" s="20" t="s">
        <v>11</v>
      </c>
      <c r="G17" s="20" t="s">
        <v>22</v>
      </c>
      <c r="H17" s="20" t="s">
        <v>12</v>
      </c>
      <c r="I17" s="20" t="s">
        <v>23</v>
      </c>
      <c r="J17" s="20" t="s">
        <v>13</v>
      </c>
      <c r="K17" s="20" t="s">
        <v>24</v>
      </c>
      <c r="L17" s="20" t="s">
        <v>14</v>
      </c>
      <c r="M17" s="20" t="s">
        <v>25</v>
      </c>
    </row>
    <row r="18" spans="1:13" ht="15.75">
      <c r="A18" s="6" t="s">
        <v>15</v>
      </c>
      <c r="B18" s="15">
        <v>3</v>
      </c>
      <c r="C18" s="16">
        <v>2</v>
      </c>
      <c r="D18" s="16">
        <v>3</v>
      </c>
      <c r="E18" s="16">
        <v>3</v>
      </c>
      <c r="F18" s="16" t="s">
        <v>29</v>
      </c>
      <c r="G18" s="16">
        <v>3</v>
      </c>
      <c r="H18" s="16">
        <v>3</v>
      </c>
      <c r="I18" s="16">
        <v>1</v>
      </c>
      <c r="J18" s="16" t="s">
        <v>30</v>
      </c>
      <c r="K18" s="16">
        <v>2</v>
      </c>
      <c r="L18" s="16">
        <v>3</v>
      </c>
      <c r="M18" s="16" t="s">
        <v>30</v>
      </c>
    </row>
    <row r="19" spans="1:13" ht="15.75">
      <c r="A19" s="6" t="s">
        <v>16</v>
      </c>
      <c r="B19" s="15">
        <v>2</v>
      </c>
      <c r="C19" s="16">
        <v>2</v>
      </c>
      <c r="D19" s="16">
        <v>2</v>
      </c>
      <c r="E19" s="16">
        <v>2</v>
      </c>
      <c r="F19" s="16" t="s">
        <v>31</v>
      </c>
      <c r="G19" s="16">
        <v>2</v>
      </c>
      <c r="H19" s="16">
        <v>3</v>
      </c>
      <c r="I19" s="16">
        <v>1</v>
      </c>
      <c r="J19" s="16" t="s">
        <v>30</v>
      </c>
      <c r="K19" s="16" t="s">
        <v>31</v>
      </c>
      <c r="L19" s="16">
        <v>3</v>
      </c>
      <c r="M19" s="16" t="s">
        <v>30</v>
      </c>
    </row>
    <row r="20" spans="1:13" ht="15.75">
      <c r="A20" s="6" t="s">
        <v>17</v>
      </c>
      <c r="B20" s="15">
        <v>3</v>
      </c>
      <c r="C20" s="16">
        <v>3</v>
      </c>
      <c r="D20" s="16">
        <v>2</v>
      </c>
      <c r="E20" s="16">
        <v>1</v>
      </c>
      <c r="F20" s="16">
        <v>2</v>
      </c>
      <c r="G20" s="16">
        <v>1</v>
      </c>
      <c r="H20" s="16" t="s">
        <v>31</v>
      </c>
      <c r="I20" s="16">
        <v>0</v>
      </c>
      <c r="J20" s="16" t="s">
        <v>30</v>
      </c>
      <c r="K20" s="16" t="s">
        <v>32</v>
      </c>
      <c r="L20" s="16" t="s">
        <v>31</v>
      </c>
      <c r="M20" s="16" t="s">
        <v>30</v>
      </c>
    </row>
    <row r="21" spans="1:13" ht="15.75">
      <c r="A21" s="6" t="s">
        <v>18</v>
      </c>
      <c r="B21" s="15">
        <v>3</v>
      </c>
      <c r="C21" s="16">
        <v>2</v>
      </c>
      <c r="D21" s="16" t="s">
        <v>31</v>
      </c>
      <c r="E21" s="16">
        <v>3</v>
      </c>
      <c r="F21" s="16" t="s">
        <v>31</v>
      </c>
      <c r="G21" s="16">
        <v>2</v>
      </c>
      <c r="H21" s="16">
        <v>2</v>
      </c>
      <c r="I21" s="15" t="s">
        <v>30</v>
      </c>
      <c r="J21" s="16" t="s">
        <v>30</v>
      </c>
      <c r="K21" s="16">
        <v>2</v>
      </c>
      <c r="L21" s="16">
        <v>3</v>
      </c>
      <c r="M21" s="16">
        <v>2</v>
      </c>
    </row>
    <row r="22" spans="1:13" ht="15.75">
      <c r="A22" s="6" t="s">
        <v>19</v>
      </c>
      <c r="B22" s="15">
        <v>3</v>
      </c>
      <c r="C22" s="16">
        <v>3</v>
      </c>
      <c r="D22" s="16">
        <v>2</v>
      </c>
      <c r="E22" s="16">
        <v>1</v>
      </c>
      <c r="F22" s="16" t="s">
        <v>31</v>
      </c>
      <c r="G22" s="16">
        <v>1</v>
      </c>
      <c r="H22" s="16">
        <v>3</v>
      </c>
      <c r="I22" s="16">
        <v>1</v>
      </c>
      <c r="J22" s="16" t="s">
        <v>30</v>
      </c>
      <c r="K22" s="16" t="s">
        <v>30</v>
      </c>
      <c r="L22" s="16">
        <v>2</v>
      </c>
      <c r="M22" s="16">
        <v>2</v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82" t="s">
        <v>2</v>
      </c>
      <c r="B24" s="183"/>
      <c r="C24" s="187" t="s">
        <v>457</v>
      </c>
      <c r="D24" s="185"/>
      <c r="E24" s="185"/>
      <c r="F24" s="185"/>
      <c r="G24" s="186"/>
      <c r="H24" s="184" t="s">
        <v>3</v>
      </c>
      <c r="I24" s="185"/>
      <c r="J24" s="186"/>
      <c r="K24" s="187" t="s">
        <v>451</v>
      </c>
      <c r="L24" s="188"/>
      <c r="M24" s="189"/>
    </row>
    <row r="25" spans="1:13" ht="15.75">
      <c r="A25" s="182" t="s">
        <v>4</v>
      </c>
      <c r="B25" s="183"/>
      <c r="C25" s="179" t="s">
        <v>458</v>
      </c>
      <c r="D25" s="180"/>
      <c r="E25" s="180"/>
      <c r="F25" s="180"/>
      <c r="G25" s="181"/>
      <c r="H25" s="184" t="s">
        <v>5</v>
      </c>
      <c r="I25" s="185"/>
      <c r="J25" s="186"/>
      <c r="K25" s="179" t="s">
        <v>459</v>
      </c>
      <c r="L25" s="180"/>
      <c r="M25" s="181"/>
    </row>
    <row r="26" spans="1:13">
      <c r="A26" s="190" t="s">
        <v>7</v>
      </c>
      <c r="B26" s="187" t="s">
        <v>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>
      <c r="A27" s="191"/>
      <c r="B27" s="20" t="s">
        <v>9</v>
      </c>
      <c r="C27" s="20" t="s">
        <v>20</v>
      </c>
      <c r="D27" s="20" t="s">
        <v>10</v>
      </c>
      <c r="E27" s="20" t="s">
        <v>21</v>
      </c>
      <c r="F27" s="20" t="s">
        <v>11</v>
      </c>
      <c r="G27" s="20" t="s">
        <v>22</v>
      </c>
      <c r="H27" s="20" t="s">
        <v>12</v>
      </c>
      <c r="I27" s="20" t="s">
        <v>23</v>
      </c>
      <c r="J27" s="20" t="s">
        <v>13</v>
      </c>
      <c r="K27" s="20" t="s">
        <v>24</v>
      </c>
      <c r="L27" s="20" t="s">
        <v>14</v>
      </c>
      <c r="M27" s="20" t="s">
        <v>25</v>
      </c>
    </row>
    <row r="28" spans="1:13" ht="15.75">
      <c r="A28" s="6" t="s">
        <v>15</v>
      </c>
      <c r="B28" s="15">
        <v>2</v>
      </c>
      <c r="C28" s="16">
        <v>1</v>
      </c>
      <c r="D28" s="16">
        <v>1</v>
      </c>
      <c r="E28" s="16">
        <v>1</v>
      </c>
      <c r="F28" s="16">
        <v>2</v>
      </c>
      <c r="G28" s="16">
        <v>2</v>
      </c>
      <c r="H28" s="16">
        <v>3</v>
      </c>
      <c r="I28" s="16">
        <v>3</v>
      </c>
      <c r="J28" s="16">
        <v>1</v>
      </c>
      <c r="K28" s="16">
        <v>1</v>
      </c>
      <c r="L28" s="16" t="s">
        <v>30</v>
      </c>
      <c r="M28" s="16">
        <v>2</v>
      </c>
    </row>
    <row r="29" spans="1:13" ht="15.75">
      <c r="A29" s="6" t="s">
        <v>16</v>
      </c>
      <c r="B29" s="15">
        <v>2</v>
      </c>
      <c r="C29" s="16">
        <v>1</v>
      </c>
      <c r="D29" s="16">
        <v>1</v>
      </c>
      <c r="E29" s="16">
        <v>1</v>
      </c>
      <c r="F29" s="16">
        <v>2</v>
      </c>
      <c r="G29" s="16">
        <v>2</v>
      </c>
      <c r="H29" s="16">
        <v>3</v>
      </c>
      <c r="I29" s="16">
        <v>3</v>
      </c>
      <c r="J29" s="16">
        <v>1</v>
      </c>
      <c r="K29" s="16">
        <v>1</v>
      </c>
      <c r="L29" s="16" t="s">
        <v>30</v>
      </c>
      <c r="M29" s="16">
        <v>2</v>
      </c>
    </row>
    <row r="30" spans="1:13" ht="15.75">
      <c r="A30" s="6" t="s">
        <v>17</v>
      </c>
      <c r="B30" s="15">
        <v>2</v>
      </c>
      <c r="C30" s="16">
        <v>1</v>
      </c>
      <c r="D30" s="16">
        <v>1</v>
      </c>
      <c r="E30" s="16">
        <v>1</v>
      </c>
      <c r="F30" s="16">
        <v>2</v>
      </c>
      <c r="G30" s="16">
        <v>2</v>
      </c>
      <c r="H30" s="16">
        <v>3</v>
      </c>
      <c r="I30" s="16">
        <v>3</v>
      </c>
      <c r="J30" s="16">
        <v>1</v>
      </c>
      <c r="K30" s="16">
        <v>1</v>
      </c>
      <c r="L30" s="16" t="s">
        <v>30</v>
      </c>
      <c r="M30" s="16">
        <v>2</v>
      </c>
    </row>
    <row r="31" spans="1:13" ht="15.75">
      <c r="A31" s="6" t="s">
        <v>18</v>
      </c>
      <c r="B31" s="15">
        <v>3</v>
      </c>
      <c r="C31" s="16">
        <v>2</v>
      </c>
      <c r="D31" s="16">
        <v>2</v>
      </c>
      <c r="E31" s="16">
        <v>2</v>
      </c>
      <c r="F31" s="16">
        <v>2</v>
      </c>
      <c r="G31" s="16">
        <v>3</v>
      </c>
      <c r="H31" s="16">
        <v>3</v>
      </c>
      <c r="I31" s="16">
        <v>2</v>
      </c>
      <c r="J31" s="16">
        <v>3</v>
      </c>
      <c r="K31" s="16">
        <v>1</v>
      </c>
      <c r="L31" s="16">
        <v>2</v>
      </c>
      <c r="M31" s="16">
        <v>2</v>
      </c>
    </row>
    <row r="32" spans="1:13" ht="15.75">
      <c r="A32" s="6" t="s">
        <v>19</v>
      </c>
      <c r="B32" s="15">
        <v>3</v>
      </c>
      <c r="C32" s="16">
        <v>2</v>
      </c>
      <c r="D32" s="16">
        <v>2</v>
      </c>
      <c r="E32" s="16">
        <v>2</v>
      </c>
      <c r="F32" s="16">
        <v>2</v>
      </c>
      <c r="G32" s="16">
        <v>3</v>
      </c>
      <c r="H32" s="16">
        <v>3</v>
      </c>
      <c r="I32" s="16">
        <v>2</v>
      </c>
      <c r="J32" s="16">
        <v>3</v>
      </c>
      <c r="K32" s="16">
        <v>1</v>
      </c>
      <c r="L32" s="16">
        <v>2</v>
      </c>
      <c r="M32" s="16">
        <v>2</v>
      </c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82" t="s">
        <v>2</v>
      </c>
      <c r="B34" s="183"/>
      <c r="C34" s="187" t="s">
        <v>454</v>
      </c>
      <c r="D34" s="185"/>
      <c r="E34" s="185"/>
      <c r="F34" s="185"/>
      <c r="G34" s="186"/>
      <c r="H34" s="184" t="s">
        <v>3</v>
      </c>
      <c r="I34" s="185"/>
      <c r="J34" s="186"/>
      <c r="K34" s="187" t="s">
        <v>451</v>
      </c>
      <c r="L34" s="188"/>
      <c r="M34" s="189"/>
    </row>
    <row r="35" spans="1:13" ht="15.75">
      <c r="A35" s="182" t="s">
        <v>4</v>
      </c>
      <c r="B35" s="183"/>
      <c r="C35" s="179" t="s">
        <v>460</v>
      </c>
      <c r="D35" s="180"/>
      <c r="E35" s="180"/>
      <c r="F35" s="180"/>
      <c r="G35" s="181"/>
      <c r="H35" s="184" t="s">
        <v>5</v>
      </c>
      <c r="I35" s="185"/>
      <c r="J35" s="186"/>
      <c r="K35" s="179" t="s">
        <v>461</v>
      </c>
      <c r="L35" s="180"/>
      <c r="M35" s="181"/>
    </row>
    <row r="36" spans="1:13">
      <c r="A36" s="190" t="s">
        <v>7</v>
      </c>
      <c r="B36" s="187" t="s">
        <v>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</row>
    <row r="37" spans="1:13">
      <c r="A37" s="191"/>
      <c r="B37" s="20" t="s">
        <v>9</v>
      </c>
      <c r="C37" s="20" t="s">
        <v>20</v>
      </c>
      <c r="D37" s="20" t="s">
        <v>10</v>
      </c>
      <c r="E37" s="20" t="s">
        <v>21</v>
      </c>
      <c r="F37" s="20" t="s">
        <v>11</v>
      </c>
      <c r="G37" s="20" t="s">
        <v>22</v>
      </c>
      <c r="H37" s="20" t="s">
        <v>12</v>
      </c>
      <c r="I37" s="20" t="s">
        <v>23</v>
      </c>
      <c r="J37" s="20" t="s">
        <v>13</v>
      </c>
      <c r="K37" s="20" t="s">
        <v>24</v>
      </c>
      <c r="L37" s="20" t="s">
        <v>14</v>
      </c>
      <c r="M37" s="20" t="s">
        <v>25</v>
      </c>
    </row>
    <row r="38" spans="1:13" ht="15.75">
      <c r="A38" s="6" t="s">
        <v>15</v>
      </c>
      <c r="B38" s="15">
        <v>3</v>
      </c>
      <c r="C38" s="16">
        <v>3</v>
      </c>
      <c r="D38" s="16">
        <v>3</v>
      </c>
      <c r="E38" s="16">
        <v>3</v>
      </c>
      <c r="F38" s="16">
        <v>2</v>
      </c>
      <c r="G38" s="16">
        <v>1</v>
      </c>
      <c r="H38" s="16">
        <v>1</v>
      </c>
      <c r="I38" s="16">
        <v>1</v>
      </c>
      <c r="J38" s="16">
        <v>2</v>
      </c>
      <c r="K38" s="16" t="s">
        <v>30</v>
      </c>
      <c r="L38" s="16">
        <v>1</v>
      </c>
      <c r="M38" s="16">
        <v>2</v>
      </c>
    </row>
    <row r="39" spans="1:13" ht="15.75">
      <c r="A39" s="6" t="s">
        <v>16</v>
      </c>
      <c r="B39" s="15">
        <v>2</v>
      </c>
      <c r="C39" s="16">
        <v>3</v>
      </c>
      <c r="D39" s="16">
        <v>3</v>
      </c>
      <c r="E39" s="16">
        <v>3</v>
      </c>
      <c r="F39" s="16">
        <v>3</v>
      </c>
      <c r="G39" s="16">
        <v>2</v>
      </c>
      <c r="H39" s="16">
        <v>1</v>
      </c>
      <c r="I39" s="16">
        <v>1</v>
      </c>
      <c r="J39" s="16">
        <v>2</v>
      </c>
      <c r="K39" s="16" t="s">
        <v>30</v>
      </c>
      <c r="L39" s="16">
        <v>1</v>
      </c>
      <c r="M39" s="16">
        <v>1</v>
      </c>
    </row>
    <row r="40" spans="1:13" ht="15.75">
      <c r="A40" s="6" t="s">
        <v>17</v>
      </c>
      <c r="B40" s="15">
        <v>2</v>
      </c>
      <c r="C40" s="16">
        <v>3</v>
      </c>
      <c r="D40" s="16">
        <v>3</v>
      </c>
      <c r="E40" s="16">
        <v>2</v>
      </c>
      <c r="F40" s="16">
        <v>2</v>
      </c>
      <c r="G40" s="16">
        <v>1</v>
      </c>
      <c r="H40" s="16">
        <v>1</v>
      </c>
      <c r="I40" s="16">
        <v>1</v>
      </c>
      <c r="J40" s="16">
        <v>2</v>
      </c>
      <c r="K40" s="16" t="s">
        <v>30</v>
      </c>
      <c r="L40" s="16">
        <v>1</v>
      </c>
      <c r="M40" s="16">
        <v>1</v>
      </c>
    </row>
    <row r="41" spans="1:13" ht="15.75">
      <c r="A41" s="6" t="s">
        <v>18</v>
      </c>
      <c r="B41" s="15">
        <v>2</v>
      </c>
      <c r="C41" s="16">
        <v>3</v>
      </c>
      <c r="D41" s="16">
        <v>3</v>
      </c>
      <c r="E41" s="16">
        <v>2</v>
      </c>
      <c r="F41" s="16">
        <v>2</v>
      </c>
      <c r="G41" s="16">
        <v>2</v>
      </c>
      <c r="H41" s="16">
        <v>1</v>
      </c>
      <c r="I41" s="16">
        <v>1</v>
      </c>
      <c r="J41" s="16">
        <v>1</v>
      </c>
      <c r="K41" s="16" t="s">
        <v>30</v>
      </c>
      <c r="L41" s="16">
        <v>1</v>
      </c>
      <c r="M41" s="16">
        <v>1</v>
      </c>
    </row>
    <row r="42" spans="1:13" ht="15.75">
      <c r="A42" s="6" t="s">
        <v>19</v>
      </c>
      <c r="B42" s="15">
        <v>2</v>
      </c>
      <c r="C42" s="16">
        <v>2</v>
      </c>
      <c r="D42" s="16">
        <v>2</v>
      </c>
      <c r="E42" s="16">
        <v>2</v>
      </c>
      <c r="F42" s="16">
        <v>2</v>
      </c>
      <c r="G42" s="16">
        <v>2</v>
      </c>
      <c r="H42" s="16">
        <v>1</v>
      </c>
      <c r="I42" s="16">
        <v>1</v>
      </c>
      <c r="J42" s="16">
        <v>1</v>
      </c>
      <c r="K42" s="16" t="s">
        <v>30</v>
      </c>
      <c r="L42" s="16">
        <v>1</v>
      </c>
      <c r="M42" s="16">
        <v>1</v>
      </c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82" t="s">
        <v>2</v>
      </c>
      <c r="B44" s="183"/>
      <c r="C44" s="187" t="s">
        <v>454</v>
      </c>
      <c r="D44" s="185"/>
      <c r="E44" s="185"/>
      <c r="F44" s="185"/>
      <c r="G44" s="186"/>
      <c r="H44" s="184" t="s">
        <v>3</v>
      </c>
      <c r="I44" s="185"/>
      <c r="J44" s="186"/>
      <c r="K44" s="187" t="s">
        <v>451</v>
      </c>
      <c r="L44" s="188"/>
      <c r="M44" s="189"/>
    </row>
    <row r="45" spans="1:13" ht="15.75">
      <c r="A45" s="182" t="s">
        <v>4</v>
      </c>
      <c r="B45" s="183"/>
      <c r="C45" s="179" t="s">
        <v>462</v>
      </c>
      <c r="D45" s="180"/>
      <c r="E45" s="180"/>
      <c r="F45" s="180"/>
      <c r="G45" s="181"/>
      <c r="H45" s="184" t="s">
        <v>5</v>
      </c>
      <c r="I45" s="185"/>
      <c r="J45" s="186"/>
      <c r="K45" s="179" t="s">
        <v>463</v>
      </c>
      <c r="L45" s="180"/>
      <c r="M45" s="181"/>
    </row>
    <row r="46" spans="1:13">
      <c r="A46" s="190" t="s">
        <v>7</v>
      </c>
      <c r="B46" s="187" t="s">
        <v>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</row>
    <row r="47" spans="1:13">
      <c r="A47" s="191"/>
      <c r="B47" s="20" t="s">
        <v>9</v>
      </c>
      <c r="C47" s="20" t="s">
        <v>20</v>
      </c>
      <c r="D47" s="20" t="s">
        <v>10</v>
      </c>
      <c r="E47" s="20" t="s">
        <v>21</v>
      </c>
      <c r="F47" s="20" t="s">
        <v>11</v>
      </c>
      <c r="G47" s="20" t="s">
        <v>22</v>
      </c>
      <c r="H47" s="20" t="s">
        <v>12</v>
      </c>
      <c r="I47" s="20" t="s">
        <v>23</v>
      </c>
      <c r="J47" s="20" t="s">
        <v>13</v>
      </c>
      <c r="K47" s="20" t="s">
        <v>24</v>
      </c>
      <c r="L47" s="20" t="s">
        <v>14</v>
      </c>
      <c r="M47" s="20" t="s">
        <v>25</v>
      </c>
    </row>
    <row r="48" spans="1:13" ht="15.75">
      <c r="A48" s="6" t="s">
        <v>15</v>
      </c>
      <c r="B48" s="15">
        <v>3</v>
      </c>
      <c r="C48" s="16">
        <v>3</v>
      </c>
      <c r="D48" s="16">
        <v>3</v>
      </c>
      <c r="E48" s="16">
        <v>3</v>
      </c>
      <c r="F48" s="16">
        <v>2</v>
      </c>
      <c r="G48" s="16">
        <v>1</v>
      </c>
      <c r="H48" s="16">
        <v>1</v>
      </c>
      <c r="I48" s="16">
        <v>1</v>
      </c>
      <c r="J48" s="16">
        <v>2</v>
      </c>
      <c r="K48" s="16" t="s">
        <v>30</v>
      </c>
      <c r="L48" s="16" t="s">
        <v>30</v>
      </c>
      <c r="M48" s="16">
        <v>2</v>
      </c>
    </row>
    <row r="49" spans="1:13" ht="15.75">
      <c r="A49" s="6" t="s">
        <v>16</v>
      </c>
      <c r="B49" s="15">
        <v>2</v>
      </c>
      <c r="C49" s="16">
        <v>3</v>
      </c>
      <c r="D49" s="16">
        <v>3</v>
      </c>
      <c r="E49" s="16">
        <v>3</v>
      </c>
      <c r="F49" s="16">
        <v>3</v>
      </c>
      <c r="G49" s="16">
        <v>2</v>
      </c>
      <c r="H49" s="16">
        <v>1</v>
      </c>
      <c r="I49" s="16">
        <v>1</v>
      </c>
      <c r="J49" s="16">
        <v>2</v>
      </c>
      <c r="K49" s="16" t="s">
        <v>30</v>
      </c>
      <c r="L49" s="16" t="s">
        <v>30</v>
      </c>
      <c r="M49" s="16">
        <v>2</v>
      </c>
    </row>
    <row r="50" spans="1:13" ht="15.75">
      <c r="A50" s="6" t="s">
        <v>17</v>
      </c>
      <c r="B50" s="15">
        <v>2</v>
      </c>
      <c r="C50" s="16">
        <v>2</v>
      </c>
      <c r="D50" s="16">
        <v>2</v>
      </c>
      <c r="E50" s="16">
        <v>2</v>
      </c>
      <c r="F50" s="16">
        <v>2</v>
      </c>
      <c r="G50" s="16">
        <v>1</v>
      </c>
      <c r="H50" s="16">
        <v>1</v>
      </c>
      <c r="I50" s="16">
        <v>1</v>
      </c>
      <c r="J50" s="16">
        <v>2</v>
      </c>
      <c r="K50" s="16" t="s">
        <v>30</v>
      </c>
      <c r="L50" s="16" t="s">
        <v>30</v>
      </c>
      <c r="M50" s="16">
        <v>1</v>
      </c>
    </row>
    <row r="51" spans="1:13" ht="15.75">
      <c r="A51" s="6" t="s">
        <v>18</v>
      </c>
      <c r="B51" s="15">
        <v>2</v>
      </c>
      <c r="C51" s="16">
        <v>2</v>
      </c>
      <c r="D51" s="16">
        <v>2</v>
      </c>
      <c r="E51" s="16">
        <v>2</v>
      </c>
      <c r="F51" s="16">
        <v>2</v>
      </c>
      <c r="G51" s="16">
        <v>2</v>
      </c>
      <c r="H51" s="16">
        <v>1</v>
      </c>
      <c r="I51" s="16">
        <v>1</v>
      </c>
      <c r="J51" s="16">
        <v>1</v>
      </c>
      <c r="K51" s="16" t="s">
        <v>30</v>
      </c>
      <c r="L51" s="16" t="s">
        <v>30</v>
      </c>
      <c r="M51" s="16">
        <v>1</v>
      </c>
    </row>
    <row r="52" spans="1:13" ht="15.75">
      <c r="A52" s="6" t="s">
        <v>19</v>
      </c>
      <c r="B52" s="15">
        <v>2</v>
      </c>
      <c r="C52" s="16">
        <v>2</v>
      </c>
      <c r="D52" s="16">
        <v>1</v>
      </c>
      <c r="E52" s="16">
        <v>1</v>
      </c>
      <c r="F52" s="16">
        <v>2</v>
      </c>
      <c r="G52" s="16">
        <v>2</v>
      </c>
      <c r="H52" s="16">
        <v>1</v>
      </c>
      <c r="I52" s="16">
        <v>1</v>
      </c>
      <c r="J52" s="16">
        <v>1</v>
      </c>
      <c r="K52" s="16" t="s">
        <v>30</v>
      </c>
      <c r="L52" s="16" t="s">
        <v>30</v>
      </c>
      <c r="M52" s="16">
        <v>1</v>
      </c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82" t="s">
        <v>2</v>
      </c>
      <c r="B54" s="183"/>
      <c r="C54" s="187" t="s">
        <v>405</v>
      </c>
      <c r="D54" s="185"/>
      <c r="E54" s="185"/>
      <c r="F54" s="185"/>
      <c r="G54" s="186"/>
      <c r="H54" s="184" t="s">
        <v>3</v>
      </c>
      <c r="I54" s="185"/>
      <c r="J54" s="186"/>
      <c r="K54" s="187" t="s">
        <v>451</v>
      </c>
      <c r="L54" s="188"/>
      <c r="M54" s="189"/>
    </row>
    <row r="55" spans="1:13" ht="15.75">
      <c r="A55" s="182" t="s">
        <v>4</v>
      </c>
      <c r="B55" s="183"/>
      <c r="C55" s="179" t="s">
        <v>464</v>
      </c>
      <c r="D55" s="180"/>
      <c r="E55" s="180"/>
      <c r="F55" s="180"/>
      <c r="G55" s="181"/>
      <c r="H55" s="184" t="s">
        <v>5</v>
      </c>
      <c r="I55" s="185"/>
      <c r="J55" s="186"/>
      <c r="K55" s="179" t="s">
        <v>456</v>
      </c>
      <c r="L55" s="180"/>
      <c r="M55" s="181"/>
    </row>
    <row r="56" spans="1:13">
      <c r="A56" s="190" t="s">
        <v>7</v>
      </c>
      <c r="B56" s="187" t="s">
        <v>8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191"/>
      <c r="B57" s="20" t="s">
        <v>9</v>
      </c>
      <c r="C57" s="20" t="s">
        <v>20</v>
      </c>
      <c r="D57" s="20" t="s">
        <v>10</v>
      </c>
      <c r="E57" s="20" t="s">
        <v>21</v>
      </c>
      <c r="F57" s="20" t="s">
        <v>11</v>
      </c>
      <c r="G57" s="20" t="s">
        <v>22</v>
      </c>
      <c r="H57" s="20" t="s">
        <v>12</v>
      </c>
      <c r="I57" s="20" t="s">
        <v>23</v>
      </c>
      <c r="J57" s="20" t="s">
        <v>13</v>
      </c>
      <c r="K57" s="20" t="s">
        <v>24</v>
      </c>
      <c r="L57" s="20" t="s">
        <v>14</v>
      </c>
      <c r="M57" s="20" t="s">
        <v>25</v>
      </c>
    </row>
    <row r="58" spans="1:13" ht="15.75">
      <c r="A58" s="6" t="s">
        <v>15</v>
      </c>
      <c r="B58" s="15">
        <v>3</v>
      </c>
      <c r="C58" s="16">
        <v>2</v>
      </c>
      <c r="D58" s="16">
        <v>3</v>
      </c>
      <c r="E58" s="16">
        <v>3</v>
      </c>
      <c r="F58" s="16" t="s">
        <v>29</v>
      </c>
      <c r="G58" s="16">
        <v>3</v>
      </c>
      <c r="H58" s="16">
        <v>3</v>
      </c>
      <c r="I58" s="16">
        <v>1</v>
      </c>
      <c r="J58" s="16" t="s">
        <v>30</v>
      </c>
      <c r="K58" s="16">
        <v>2</v>
      </c>
      <c r="L58" s="16">
        <v>3</v>
      </c>
      <c r="M58" s="16" t="s">
        <v>30</v>
      </c>
    </row>
    <row r="59" spans="1:13" ht="15.75">
      <c r="A59" s="6" t="s">
        <v>16</v>
      </c>
      <c r="B59" s="15">
        <v>2</v>
      </c>
      <c r="C59" s="16">
        <v>2</v>
      </c>
      <c r="D59" s="16">
        <v>2</v>
      </c>
      <c r="E59" s="16">
        <v>2</v>
      </c>
      <c r="F59" s="16" t="s">
        <v>31</v>
      </c>
      <c r="G59" s="16">
        <v>2</v>
      </c>
      <c r="H59" s="16">
        <v>3</v>
      </c>
      <c r="I59" s="16">
        <v>1</v>
      </c>
      <c r="J59" s="16" t="s">
        <v>30</v>
      </c>
      <c r="K59" s="16" t="s">
        <v>31</v>
      </c>
      <c r="L59" s="16">
        <v>3</v>
      </c>
      <c r="M59" s="16" t="s">
        <v>30</v>
      </c>
    </row>
    <row r="60" spans="1:13" ht="15.75">
      <c r="A60" s="6" t="s">
        <v>17</v>
      </c>
      <c r="B60" s="15">
        <v>3</v>
      </c>
      <c r="C60" s="16">
        <v>3</v>
      </c>
      <c r="D60" s="16">
        <v>2</v>
      </c>
      <c r="E60" s="16">
        <v>1</v>
      </c>
      <c r="F60" s="16">
        <v>2</v>
      </c>
      <c r="G60" s="16">
        <v>1</v>
      </c>
      <c r="H60" s="16" t="s">
        <v>31</v>
      </c>
      <c r="I60" s="16">
        <v>0</v>
      </c>
      <c r="J60" s="16" t="s">
        <v>30</v>
      </c>
      <c r="K60" s="16" t="s">
        <v>32</v>
      </c>
      <c r="L60" s="16" t="s">
        <v>31</v>
      </c>
      <c r="M60" s="16" t="s">
        <v>30</v>
      </c>
    </row>
    <row r="61" spans="1:13" ht="15.75">
      <c r="A61" s="6" t="s">
        <v>18</v>
      </c>
      <c r="B61" s="15">
        <v>3</v>
      </c>
      <c r="C61" s="16">
        <v>2</v>
      </c>
      <c r="D61" s="16" t="s">
        <v>31</v>
      </c>
      <c r="E61" s="16">
        <v>3</v>
      </c>
      <c r="F61" s="16" t="s">
        <v>31</v>
      </c>
      <c r="G61" s="16">
        <v>2</v>
      </c>
      <c r="H61" s="16">
        <v>2</v>
      </c>
      <c r="I61" s="15" t="s">
        <v>30</v>
      </c>
      <c r="J61" s="16" t="s">
        <v>30</v>
      </c>
      <c r="K61" s="16">
        <v>2</v>
      </c>
      <c r="L61" s="16">
        <v>3</v>
      </c>
      <c r="M61" s="16">
        <v>2</v>
      </c>
    </row>
    <row r="62" spans="1:13" ht="15.75">
      <c r="A62" s="6" t="s">
        <v>19</v>
      </c>
      <c r="B62" s="15">
        <v>3</v>
      </c>
      <c r="C62" s="16">
        <v>3</v>
      </c>
      <c r="D62" s="16">
        <v>2</v>
      </c>
      <c r="E62" s="16">
        <v>1</v>
      </c>
      <c r="F62" s="16" t="s">
        <v>31</v>
      </c>
      <c r="G62" s="16">
        <v>1</v>
      </c>
      <c r="H62" s="16">
        <v>3</v>
      </c>
      <c r="I62" s="16">
        <v>1</v>
      </c>
      <c r="J62" s="16" t="s">
        <v>30</v>
      </c>
      <c r="K62" s="16" t="s">
        <v>30</v>
      </c>
      <c r="L62" s="16">
        <v>2</v>
      </c>
      <c r="M62" s="16">
        <v>2</v>
      </c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82" t="s">
        <v>2</v>
      </c>
      <c r="B64" s="183"/>
      <c r="C64" s="187" t="s">
        <v>465</v>
      </c>
      <c r="D64" s="185"/>
      <c r="E64" s="185"/>
      <c r="F64" s="185"/>
      <c r="G64" s="186"/>
      <c r="H64" s="184" t="s">
        <v>3</v>
      </c>
      <c r="I64" s="185"/>
      <c r="J64" s="186"/>
      <c r="K64" s="187" t="s">
        <v>451</v>
      </c>
      <c r="L64" s="188"/>
      <c r="M64" s="189"/>
    </row>
    <row r="65" spans="1:13" ht="15.75">
      <c r="A65" s="182" t="s">
        <v>4</v>
      </c>
      <c r="B65" s="183"/>
      <c r="C65" s="179" t="s">
        <v>466</v>
      </c>
      <c r="D65" s="180"/>
      <c r="E65" s="180"/>
      <c r="F65" s="180"/>
      <c r="G65" s="181"/>
      <c r="H65" s="184" t="s">
        <v>5</v>
      </c>
      <c r="I65" s="185"/>
      <c r="J65" s="186"/>
      <c r="K65" s="179" t="s">
        <v>461</v>
      </c>
      <c r="L65" s="180"/>
      <c r="M65" s="181"/>
    </row>
    <row r="66" spans="1:13">
      <c r="A66" s="190" t="s">
        <v>7</v>
      </c>
      <c r="B66" s="187" t="s">
        <v>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>
      <c r="A67" s="191"/>
      <c r="B67" s="20" t="s">
        <v>9</v>
      </c>
      <c r="C67" s="20" t="s">
        <v>20</v>
      </c>
      <c r="D67" s="20" t="s">
        <v>10</v>
      </c>
      <c r="E67" s="20" t="s">
        <v>21</v>
      </c>
      <c r="F67" s="20" t="s">
        <v>11</v>
      </c>
      <c r="G67" s="20" t="s">
        <v>22</v>
      </c>
      <c r="H67" s="20" t="s">
        <v>12</v>
      </c>
      <c r="I67" s="20" t="s">
        <v>23</v>
      </c>
      <c r="J67" s="20" t="s">
        <v>13</v>
      </c>
      <c r="K67" s="20" t="s">
        <v>24</v>
      </c>
      <c r="L67" s="20" t="s">
        <v>14</v>
      </c>
      <c r="M67" s="20" t="s">
        <v>25</v>
      </c>
    </row>
    <row r="68" spans="1:13" ht="15.75">
      <c r="A68" s="6" t="s">
        <v>15</v>
      </c>
      <c r="B68" s="15">
        <v>3</v>
      </c>
      <c r="C68" s="16">
        <v>3</v>
      </c>
      <c r="D68" s="16">
        <v>3</v>
      </c>
      <c r="E68" s="16">
        <v>3</v>
      </c>
      <c r="F68" s="16">
        <v>2</v>
      </c>
      <c r="G68" s="16">
        <v>1</v>
      </c>
      <c r="H68" s="16">
        <v>1</v>
      </c>
      <c r="I68" s="16">
        <v>1</v>
      </c>
      <c r="J68" s="16">
        <v>2</v>
      </c>
      <c r="K68" s="16" t="s">
        <v>30</v>
      </c>
      <c r="L68" s="16">
        <v>1</v>
      </c>
      <c r="M68" s="16">
        <v>2</v>
      </c>
    </row>
    <row r="69" spans="1:13" ht="15.75">
      <c r="A69" s="6" t="s">
        <v>16</v>
      </c>
      <c r="B69" s="15">
        <v>2</v>
      </c>
      <c r="C69" s="16">
        <v>3</v>
      </c>
      <c r="D69" s="16">
        <v>3</v>
      </c>
      <c r="E69" s="16">
        <v>3</v>
      </c>
      <c r="F69" s="16">
        <v>3</v>
      </c>
      <c r="G69" s="16">
        <v>2</v>
      </c>
      <c r="H69" s="16">
        <v>1</v>
      </c>
      <c r="I69" s="16">
        <v>1</v>
      </c>
      <c r="J69" s="16">
        <v>2</v>
      </c>
      <c r="K69" s="16" t="s">
        <v>30</v>
      </c>
      <c r="L69" s="16">
        <v>1</v>
      </c>
      <c r="M69" s="16">
        <v>1</v>
      </c>
    </row>
    <row r="70" spans="1:13" ht="15.75">
      <c r="A70" s="6" t="s">
        <v>17</v>
      </c>
      <c r="B70" s="15">
        <v>2</v>
      </c>
      <c r="C70" s="16">
        <v>3</v>
      </c>
      <c r="D70" s="16">
        <v>3</v>
      </c>
      <c r="E70" s="16">
        <v>2</v>
      </c>
      <c r="F70" s="16">
        <v>2</v>
      </c>
      <c r="G70" s="16">
        <v>1</v>
      </c>
      <c r="H70" s="16">
        <v>1</v>
      </c>
      <c r="I70" s="16">
        <v>1</v>
      </c>
      <c r="J70" s="16">
        <v>2</v>
      </c>
      <c r="K70" s="16" t="s">
        <v>30</v>
      </c>
      <c r="L70" s="16">
        <v>1</v>
      </c>
      <c r="M70" s="16">
        <v>1</v>
      </c>
    </row>
    <row r="71" spans="1:13" ht="15.75">
      <c r="A71" s="6" t="s">
        <v>18</v>
      </c>
      <c r="B71" s="15">
        <v>2</v>
      </c>
      <c r="C71" s="16">
        <v>3</v>
      </c>
      <c r="D71" s="16">
        <v>3</v>
      </c>
      <c r="E71" s="16">
        <v>2</v>
      </c>
      <c r="F71" s="16">
        <v>2</v>
      </c>
      <c r="G71" s="16">
        <v>2</v>
      </c>
      <c r="H71" s="16">
        <v>1</v>
      </c>
      <c r="I71" s="16">
        <v>1</v>
      </c>
      <c r="J71" s="16">
        <v>1</v>
      </c>
      <c r="K71" s="16" t="s">
        <v>30</v>
      </c>
      <c r="L71" s="16">
        <v>1</v>
      </c>
      <c r="M71" s="16">
        <v>1</v>
      </c>
    </row>
    <row r="72" spans="1:13" ht="15.75">
      <c r="A72" s="6" t="s">
        <v>19</v>
      </c>
      <c r="B72" s="15">
        <v>2</v>
      </c>
      <c r="C72" s="16">
        <v>2</v>
      </c>
      <c r="D72" s="16">
        <v>2</v>
      </c>
      <c r="E72" s="16">
        <v>2</v>
      </c>
      <c r="F72" s="16">
        <v>2</v>
      </c>
      <c r="G72" s="16">
        <v>2</v>
      </c>
      <c r="H72" s="16">
        <v>1</v>
      </c>
      <c r="I72" s="16">
        <v>1</v>
      </c>
      <c r="J72" s="16">
        <v>1</v>
      </c>
      <c r="K72" s="16" t="s">
        <v>30</v>
      </c>
      <c r="L72" s="16">
        <v>1</v>
      </c>
      <c r="M72" s="16">
        <v>1</v>
      </c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82" t="s">
        <v>2</v>
      </c>
      <c r="B74" s="183"/>
      <c r="C74" s="187" t="s">
        <v>465</v>
      </c>
      <c r="D74" s="185"/>
      <c r="E74" s="185"/>
      <c r="F74" s="185"/>
      <c r="G74" s="186"/>
      <c r="H74" s="184" t="s">
        <v>3</v>
      </c>
      <c r="I74" s="185"/>
      <c r="J74" s="186"/>
      <c r="K74" s="187" t="s">
        <v>451</v>
      </c>
      <c r="L74" s="188"/>
      <c r="M74" s="189"/>
    </row>
    <row r="75" spans="1:13">
      <c r="A75" s="182" t="s">
        <v>4</v>
      </c>
      <c r="B75" s="183"/>
      <c r="C75" s="184" t="s">
        <v>467</v>
      </c>
      <c r="D75" s="185"/>
      <c r="E75" s="185"/>
      <c r="F75" s="185"/>
      <c r="G75" s="186"/>
      <c r="H75" s="184" t="s">
        <v>5</v>
      </c>
      <c r="I75" s="185"/>
      <c r="J75" s="186"/>
      <c r="K75" s="184" t="s">
        <v>463</v>
      </c>
      <c r="L75" s="185"/>
      <c r="M75" s="186"/>
    </row>
    <row r="76" spans="1:13">
      <c r="A76" s="190" t="s">
        <v>7</v>
      </c>
      <c r="B76" s="187" t="s">
        <v>8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9"/>
    </row>
    <row r="77" spans="1:13">
      <c r="A77" s="191"/>
      <c r="B77" s="20" t="s">
        <v>9</v>
      </c>
      <c r="C77" s="20" t="s">
        <v>20</v>
      </c>
      <c r="D77" s="20" t="s">
        <v>10</v>
      </c>
      <c r="E77" s="20" t="s">
        <v>21</v>
      </c>
      <c r="F77" s="20" t="s">
        <v>11</v>
      </c>
      <c r="G77" s="20" t="s">
        <v>22</v>
      </c>
      <c r="H77" s="20" t="s">
        <v>12</v>
      </c>
      <c r="I77" s="20" t="s">
        <v>23</v>
      </c>
      <c r="J77" s="20" t="s">
        <v>13</v>
      </c>
      <c r="K77" s="20" t="s">
        <v>24</v>
      </c>
      <c r="L77" s="20" t="s">
        <v>14</v>
      </c>
      <c r="M77" s="20" t="s">
        <v>25</v>
      </c>
    </row>
    <row r="78" spans="1:13" ht="15.75">
      <c r="A78" s="6" t="s">
        <v>15</v>
      </c>
      <c r="B78" s="15">
        <v>3</v>
      </c>
      <c r="C78" s="16">
        <v>3</v>
      </c>
      <c r="D78" s="16">
        <v>3</v>
      </c>
      <c r="E78" s="16">
        <v>3</v>
      </c>
      <c r="F78" s="16">
        <v>2</v>
      </c>
      <c r="G78" s="16">
        <v>1</v>
      </c>
      <c r="H78" s="16">
        <v>1</v>
      </c>
      <c r="I78" s="16">
        <v>1</v>
      </c>
      <c r="J78" s="16">
        <v>2</v>
      </c>
      <c r="K78" s="16" t="s">
        <v>30</v>
      </c>
      <c r="L78" s="16" t="s">
        <v>30</v>
      </c>
      <c r="M78" s="16">
        <v>2</v>
      </c>
    </row>
    <row r="79" spans="1:13" ht="15.75">
      <c r="A79" s="6" t="s">
        <v>16</v>
      </c>
      <c r="B79" s="15">
        <v>2</v>
      </c>
      <c r="C79" s="16">
        <v>3</v>
      </c>
      <c r="D79" s="16">
        <v>3</v>
      </c>
      <c r="E79" s="16">
        <v>3</v>
      </c>
      <c r="F79" s="16">
        <v>3</v>
      </c>
      <c r="G79" s="16">
        <v>2</v>
      </c>
      <c r="H79" s="16">
        <v>1</v>
      </c>
      <c r="I79" s="16">
        <v>1</v>
      </c>
      <c r="J79" s="16">
        <v>2</v>
      </c>
      <c r="K79" s="16" t="s">
        <v>30</v>
      </c>
      <c r="L79" s="16" t="s">
        <v>30</v>
      </c>
      <c r="M79" s="16">
        <v>2</v>
      </c>
    </row>
    <row r="80" spans="1:13" ht="15.75">
      <c r="A80" s="6" t="s">
        <v>17</v>
      </c>
      <c r="B80" s="15">
        <v>2</v>
      </c>
      <c r="C80" s="16">
        <v>2</v>
      </c>
      <c r="D80" s="16">
        <v>2</v>
      </c>
      <c r="E80" s="16">
        <v>2</v>
      </c>
      <c r="F80" s="16">
        <v>2</v>
      </c>
      <c r="G80" s="16">
        <v>1</v>
      </c>
      <c r="H80" s="16">
        <v>1</v>
      </c>
      <c r="I80" s="16">
        <v>1</v>
      </c>
      <c r="J80" s="16">
        <v>2</v>
      </c>
      <c r="K80" s="16" t="s">
        <v>30</v>
      </c>
      <c r="L80" s="16" t="s">
        <v>30</v>
      </c>
      <c r="M80" s="16">
        <v>1</v>
      </c>
    </row>
    <row r="81" spans="1:13" ht="15.75">
      <c r="A81" s="6" t="s">
        <v>18</v>
      </c>
      <c r="B81" s="15">
        <v>2</v>
      </c>
      <c r="C81" s="16">
        <v>2</v>
      </c>
      <c r="D81" s="16">
        <v>2</v>
      </c>
      <c r="E81" s="16">
        <v>2</v>
      </c>
      <c r="F81" s="16">
        <v>2</v>
      </c>
      <c r="G81" s="16">
        <v>2</v>
      </c>
      <c r="H81" s="16">
        <v>1</v>
      </c>
      <c r="I81" s="16">
        <v>1</v>
      </c>
      <c r="J81" s="16">
        <v>1</v>
      </c>
      <c r="K81" s="16" t="s">
        <v>30</v>
      </c>
      <c r="L81" s="16" t="s">
        <v>30</v>
      </c>
      <c r="M81" s="16">
        <v>1</v>
      </c>
    </row>
    <row r="82" spans="1:13" ht="15.75">
      <c r="A82" s="6" t="s">
        <v>19</v>
      </c>
      <c r="B82" s="15">
        <v>2</v>
      </c>
      <c r="C82" s="16">
        <v>2</v>
      </c>
      <c r="D82" s="16">
        <v>1</v>
      </c>
      <c r="E82" s="16">
        <v>1</v>
      </c>
      <c r="F82" s="16">
        <v>2</v>
      </c>
      <c r="G82" s="16">
        <v>2</v>
      </c>
      <c r="H82" s="16">
        <v>1</v>
      </c>
      <c r="I82" s="16">
        <v>1</v>
      </c>
      <c r="J82" s="16">
        <v>1</v>
      </c>
      <c r="K82" s="16" t="s">
        <v>30</v>
      </c>
      <c r="L82" s="16" t="s">
        <v>30</v>
      </c>
      <c r="M82" s="16">
        <v>1</v>
      </c>
    </row>
  </sheetData>
  <mergeCells count="83">
    <mergeCell ref="A1:M1"/>
    <mergeCell ref="A2:M2"/>
    <mergeCell ref="A3:M3"/>
    <mergeCell ref="A4:B4"/>
    <mergeCell ref="C4:G4"/>
    <mergeCell ref="H4:J4"/>
    <mergeCell ref="K4:M4"/>
    <mergeCell ref="A5:B5"/>
    <mergeCell ref="C5:G5"/>
    <mergeCell ref="H5:J5"/>
    <mergeCell ref="K5:M5"/>
    <mergeCell ref="A6:A7"/>
    <mergeCell ref="B6:M6"/>
    <mergeCell ref="A14:B14"/>
    <mergeCell ref="C14:G14"/>
    <mergeCell ref="H14:J14"/>
    <mergeCell ref="K14:M14"/>
    <mergeCell ref="A15:B15"/>
    <mergeCell ref="C15:G15"/>
    <mergeCell ref="H15:J15"/>
    <mergeCell ref="K15:M15"/>
    <mergeCell ref="A16:A17"/>
    <mergeCell ref="B16:M16"/>
    <mergeCell ref="A24:B24"/>
    <mergeCell ref="C24:G24"/>
    <mergeCell ref="H24:J24"/>
    <mergeCell ref="K24:M24"/>
    <mergeCell ref="A25:B25"/>
    <mergeCell ref="C25:G25"/>
    <mergeCell ref="H25:J25"/>
    <mergeCell ref="K25:M25"/>
    <mergeCell ref="A26:A27"/>
    <mergeCell ref="B26:M26"/>
    <mergeCell ref="A34:B34"/>
    <mergeCell ref="C34:G34"/>
    <mergeCell ref="H34:J34"/>
    <mergeCell ref="K34:M34"/>
    <mergeCell ref="A35:B35"/>
    <mergeCell ref="C35:G35"/>
    <mergeCell ref="H35:J35"/>
    <mergeCell ref="K35:M35"/>
    <mergeCell ref="A36:A37"/>
    <mergeCell ref="B36:M36"/>
    <mergeCell ref="A44:B44"/>
    <mergeCell ref="C44:G44"/>
    <mergeCell ref="H44:J44"/>
    <mergeCell ref="K44:M44"/>
    <mergeCell ref="A45:B45"/>
    <mergeCell ref="C45:G45"/>
    <mergeCell ref="H45:J45"/>
    <mergeCell ref="K45:M45"/>
    <mergeCell ref="A46:A47"/>
    <mergeCell ref="B46:M46"/>
    <mergeCell ref="A54:B54"/>
    <mergeCell ref="C54:G54"/>
    <mergeCell ref="H54:J54"/>
    <mergeCell ref="K54:M54"/>
    <mergeCell ref="A55:B55"/>
    <mergeCell ref="C55:G55"/>
    <mergeCell ref="H55:J55"/>
    <mergeCell ref="K55:M55"/>
    <mergeCell ref="A56:A57"/>
    <mergeCell ref="B56:M56"/>
    <mergeCell ref="A64:B64"/>
    <mergeCell ref="C64:G64"/>
    <mergeCell ref="H64:J64"/>
    <mergeCell ref="K64:M64"/>
    <mergeCell ref="A65:B65"/>
    <mergeCell ref="C65:G65"/>
    <mergeCell ref="H65:J65"/>
    <mergeCell ref="K65:M65"/>
    <mergeCell ref="A66:A67"/>
    <mergeCell ref="B66:M66"/>
    <mergeCell ref="A76:A77"/>
    <mergeCell ref="B76:M76"/>
    <mergeCell ref="A74:B74"/>
    <mergeCell ref="C74:G74"/>
    <mergeCell ref="H74:J74"/>
    <mergeCell ref="K74:M74"/>
    <mergeCell ref="A75:B75"/>
    <mergeCell ref="C75:G75"/>
    <mergeCell ref="H75:J75"/>
    <mergeCell ref="K75:M7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8"/>
  <sheetViews>
    <sheetView workbookViewId="0">
      <selection sqref="A1:XFD1048576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7" t="s">
        <v>405</v>
      </c>
      <c r="D6" s="185"/>
      <c r="E6" s="185"/>
      <c r="F6" s="185"/>
      <c r="G6" s="186"/>
      <c r="H6" s="184" t="s">
        <v>3</v>
      </c>
      <c r="I6" s="185"/>
      <c r="J6" s="186"/>
      <c r="K6" s="187" t="s">
        <v>61</v>
      </c>
      <c r="L6" s="188"/>
      <c r="M6" s="189"/>
    </row>
    <row r="7" spans="1:13">
      <c r="A7" s="182" t="s">
        <v>4</v>
      </c>
      <c r="B7" s="183"/>
      <c r="C7" s="184" t="s">
        <v>468</v>
      </c>
      <c r="D7" s="185"/>
      <c r="E7" s="185"/>
      <c r="F7" s="185"/>
      <c r="G7" s="186"/>
      <c r="H7" s="184" t="s">
        <v>5</v>
      </c>
      <c r="I7" s="185"/>
      <c r="J7" s="186"/>
      <c r="K7" s="184" t="s">
        <v>469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20" t="s">
        <v>9</v>
      </c>
      <c r="C9" s="20" t="s">
        <v>20</v>
      </c>
      <c r="D9" s="20" t="s">
        <v>10</v>
      </c>
      <c r="E9" s="20" t="s">
        <v>21</v>
      </c>
      <c r="F9" s="20" t="s">
        <v>11</v>
      </c>
      <c r="G9" s="20" t="s">
        <v>22</v>
      </c>
      <c r="H9" s="20" t="s">
        <v>12</v>
      </c>
      <c r="I9" s="20" t="s">
        <v>23</v>
      </c>
      <c r="J9" s="20" t="s">
        <v>13</v>
      </c>
      <c r="K9" s="20" t="s">
        <v>24</v>
      </c>
      <c r="L9" s="20" t="s">
        <v>14</v>
      </c>
      <c r="M9" s="20" t="s">
        <v>25</v>
      </c>
    </row>
    <row r="10" spans="1:13" ht="15.75">
      <c r="A10" s="6" t="s">
        <v>15</v>
      </c>
      <c r="B10" s="3">
        <v>1</v>
      </c>
      <c r="C10" s="4">
        <v>2</v>
      </c>
      <c r="D10" s="4">
        <v>2</v>
      </c>
      <c r="E10" s="4">
        <v>2</v>
      </c>
      <c r="F10" s="4">
        <v>3</v>
      </c>
      <c r="G10" s="4">
        <v>1</v>
      </c>
      <c r="H10" s="4">
        <v>2</v>
      </c>
      <c r="I10" s="4">
        <v>2</v>
      </c>
      <c r="J10" s="4">
        <v>2</v>
      </c>
      <c r="K10" s="4">
        <v>3</v>
      </c>
      <c r="L10" s="4">
        <v>3</v>
      </c>
      <c r="M10" s="4">
        <v>2</v>
      </c>
    </row>
    <row r="11" spans="1:13" ht="15.75">
      <c r="A11" s="6" t="s">
        <v>16</v>
      </c>
      <c r="B11" s="3">
        <v>3</v>
      </c>
      <c r="C11" s="4">
        <v>3</v>
      </c>
      <c r="D11" s="4">
        <v>3</v>
      </c>
      <c r="E11" s="4">
        <v>3</v>
      </c>
      <c r="F11" s="4">
        <v>3</v>
      </c>
      <c r="G11" s="4">
        <v>1</v>
      </c>
      <c r="H11" s="4">
        <v>2</v>
      </c>
      <c r="I11" s="4">
        <v>2</v>
      </c>
      <c r="J11" s="4">
        <v>1</v>
      </c>
      <c r="K11" s="4">
        <v>2</v>
      </c>
      <c r="L11" s="4">
        <v>3</v>
      </c>
      <c r="M11" s="4">
        <v>1</v>
      </c>
    </row>
    <row r="12" spans="1:13" ht="15.75">
      <c r="A12" s="6" t="s">
        <v>17</v>
      </c>
      <c r="B12" s="3">
        <v>3</v>
      </c>
      <c r="C12" s="4">
        <v>3</v>
      </c>
      <c r="D12" s="4">
        <v>3</v>
      </c>
      <c r="E12" s="4">
        <v>3</v>
      </c>
      <c r="F12" s="4">
        <v>3</v>
      </c>
      <c r="G12" s="4">
        <v>2</v>
      </c>
      <c r="H12" s="4">
        <v>2</v>
      </c>
      <c r="I12" s="4">
        <v>1</v>
      </c>
      <c r="J12" s="4">
        <v>3</v>
      </c>
      <c r="K12" s="4">
        <v>2</v>
      </c>
      <c r="L12" s="4">
        <v>3</v>
      </c>
      <c r="M12" s="4">
        <v>1</v>
      </c>
    </row>
    <row r="13" spans="1:13" ht="15.75">
      <c r="A13" s="6" t="s">
        <v>18</v>
      </c>
      <c r="B13" s="3" t="s">
        <v>104</v>
      </c>
      <c r="C13" s="3" t="s">
        <v>104</v>
      </c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</row>
    <row r="14" spans="1:13" ht="15.75">
      <c r="A14" s="6" t="s">
        <v>19</v>
      </c>
      <c r="B14" s="3" t="s">
        <v>104</v>
      </c>
      <c r="C14" s="3" t="s">
        <v>104</v>
      </c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7" t="s">
        <v>405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61</v>
      </c>
      <c r="L16" s="188"/>
      <c r="M16" s="189"/>
    </row>
    <row r="17" spans="1:13">
      <c r="A17" s="182" t="s">
        <v>4</v>
      </c>
      <c r="B17" s="183"/>
      <c r="C17" s="184" t="s">
        <v>470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471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20" t="s">
        <v>9</v>
      </c>
      <c r="C19" s="20" t="s">
        <v>20</v>
      </c>
      <c r="D19" s="20" t="s">
        <v>10</v>
      </c>
      <c r="E19" s="20" t="s">
        <v>21</v>
      </c>
      <c r="F19" s="20" t="s">
        <v>11</v>
      </c>
      <c r="G19" s="20" t="s">
        <v>22</v>
      </c>
      <c r="H19" s="20" t="s">
        <v>12</v>
      </c>
      <c r="I19" s="20" t="s">
        <v>23</v>
      </c>
      <c r="J19" s="20" t="s">
        <v>13</v>
      </c>
      <c r="K19" s="20" t="s">
        <v>24</v>
      </c>
      <c r="L19" s="20" t="s">
        <v>14</v>
      </c>
      <c r="M19" s="20" t="s">
        <v>25</v>
      </c>
    </row>
    <row r="20" spans="1:13" ht="15.75">
      <c r="A20" s="6" t="s">
        <v>15</v>
      </c>
      <c r="B20" s="3">
        <v>3</v>
      </c>
      <c r="C20" s="4">
        <v>3</v>
      </c>
      <c r="D20" s="4">
        <v>3</v>
      </c>
      <c r="E20" s="4">
        <v>3</v>
      </c>
      <c r="F20" s="4">
        <v>3</v>
      </c>
      <c r="G20" s="4">
        <v>2</v>
      </c>
      <c r="H20" s="4">
        <v>2</v>
      </c>
      <c r="I20" s="4">
        <v>1</v>
      </c>
      <c r="J20" s="4">
        <v>1</v>
      </c>
      <c r="K20" s="4">
        <v>2</v>
      </c>
      <c r="L20" s="4">
        <v>3</v>
      </c>
      <c r="M20" s="4">
        <v>1</v>
      </c>
    </row>
    <row r="21" spans="1:13" ht="15.75">
      <c r="A21" s="6" t="s">
        <v>16</v>
      </c>
      <c r="B21" s="3">
        <v>3</v>
      </c>
      <c r="C21" s="4">
        <v>3</v>
      </c>
      <c r="D21" s="4">
        <v>3</v>
      </c>
      <c r="E21" s="4">
        <v>3</v>
      </c>
      <c r="F21" s="4">
        <v>3</v>
      </c>
      <c r="G21" s="4">
        <v>1</v>
      </c>
      <c r="H21" s="4">
        <v>2</v>
      </c>
      <c r="I21" s="4">
        <v>1</v>
      </c>
      <c r="J21" s="4">
        <v>1</v>
      </c>
      <c r="K21" s="4">
        <v>3</v>
      </c>
      <c r="L21" s="4">
        <v>3</v>
      </c>
      <c r="M21" s="4">
        <v>3</v>
      </c>
    </row>
    <row r="22" spans="1:13" ht="15.75">
      <c r="A22" s="6" t="s">
        <v>17</v>
      </c>
      <c r="B22" s="3">
        <v>3</v>
      </c>
      <c r="C22" s="4">
        <v>3</v>
      </c>
      <c r="D22" s="4">
        <v>2</v>
      </c>
      <c r="E22" s="4">
        <v>3</v>
      </c>
      <c r="F22" s="4">
        <v>3</v>
      </c>
      <c r="G22" s="4">
        <v>2</v>
      </c>
      <c r="H22" s="4">
        <v>2</v>
      </c>
      <c r="I22" s="4">
        <v>3</v>
      </c>
      <c r="J22" s="4">
        <v>2</v>
      </c>
      <c r="K22" s="4">
        <v>3</v>
      </c>
      <c r="L22" s="4">
        <v>3</v>
      </c>
      <c r="M22" s="4">
        <v>2</v>
      </c>
    </row>
    <row r="23" spans="1:13" ht="15.75">
      <c r="A23" s="6" t="s">
        <v>18</v>
      </c>
      <c r="B23" s="3" t="s">
        <v>104</v>
      </c>
      <c r="C23" s="3" t="s">
        <v>104</v>
      </c>
      <c r="D23" s="3" t="s">
        <v>104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  <c r="K23" s="3" t="s">
        <v>104</v>
      </c>
      <c r="L23" s="3" t="s">
        <v>104</v>
      </c>
      <c r="M23" s="3" t="s">
        <v>104</v>
      </c>
    </row>
    <row r="24" spans="1:13" ht="15.75">
      <c r="A24" s="6" t="s">
        <v>19</v>
      </c>
      <c r="B24" s="3" t="s">
        <v>104</v>
      </c>
      <c r="C24" s="3" t="s">
        <v>104</v>
      </c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7" t="s">
        <v>405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61</v>
      </c>
      <c r="L26" s="188"/>
      <c r="M26" s="189"/>
    </row>
    <row r="27" spans="1:13">
      <c r="A27" s="182" t="s">
        <v>4</v>
      </c>
      <c r="B27" s="183"/>
      <c r="C27" s="184" t="s">
        <v>472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473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20" t="s">
        <v>9</v>
      </c>
      <c r="C29" s="20" t="s">
        <v>20</v>
      </c>
      <c r="D29" s="20" t="s">
        <v>10</v>
      </c>
      <c r="E29" s="20" t="s">
        <v>21</v>
      </c>
      <c r="F29" s="20" t="s">
        <v>11</v>
      </c>
      <c r="G29" s="20" t="s">
        <v>22</v>
      </c>
      <c r="H29" s="20" t="s">
        <v>12</v>
      </c>
      <c r="I29" s="20" t="s">
        <v>23</v>
      </c>
      <c r="J29" s="20" t="s">
        <v>13</v>
      </c>
      <c r="K29" s="20" t="s">
        <v>24</v>
      </c>
      <c r="L29" s="20" t="s">
        <v>14</v>
      </c>
      <c r="M29" s="20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3</v>
      </c>
      <c r="E30" s="4">
        <v>3</v>
      </c>
      <c r="F30" s="4">
        <v>3</v>
      </c>
      <c r="G30" s="4">
        <v>1</v>
      </c>
      <c r="H30" s="4">
        <v>2</v>
      </c>
      <c r="I30" s="4">
        <v>2</v>
      </c>
      <c r="J30" s="4">
        <v>1</v>
      </c>
      <c r="K30" s="4">
        <v>3</v>
      </c>
      <c r="L30" s="4">
        <v>3</v>
      </c>
      <c r="M30" s="4">
        <v>3</v>
      </c>
    </row>
    <row r="31" spans="1:13" ht="15.75">
      <c r="A31" s="6" t="s">
        <v>16</v>
      </c>
      <c r="B31" s="3">
        <v>3</v>
      </c>
      <c r="C31" s="4">
        <v>2</v>
      </c>
      <c r="D31" s="4">
        <v>3</v>
      </c>
      <c r="E31" s="4">
        <v>3</v>
      </c>
      <c r="F31" s="4">
        <v>3</v>
      </c>
      <c r="G31" s="4">
        <v>2</v>
      </c>
      <c r="H31" s="4">
        <v>3</v>
      </c>
      <c r="I31" s="4">
        <v>2</v>
      </c>
      <c r="J31" s="4">
        <v>1</v>
      </c>
      <c r="K31" s="4">
        <v>3</v>
      </c>
      <c r="L31" s="4">
        <v>3</v>
      </c>
      <c r="M31" s="4">
        <v>2</v>
      </c>
    </row>
    <row r="32" spans="1:13" ht="15.75">
      <c r="A32" s="6" t="s">
        <v>17</v>
      </c>
      <c r="B32" s="3">
        <v>3</v>
      </c>
      <c r="C32" s="4">
        <v>2</v>
      </c>
      <c r="D32" s="4">
        <v>3</v>
      </c>
      <c r="E32" s="4">
        <v>3</v>
      </c>
      <c r="F32" s="4">
        <v>3</v>
      </c>
      <c r="G32" s="4">
        <v>2</v>
      </c>
      <c r="H32" s="4">
        <v>3</v>
      </c>
      <c r="I32" s="4">
        <v>1</v>
      </c>
      <c r="J32" s="4">
        <v>3</v>
      </c>
      <c r="K32" s="4">
        <v>3</v>
      </c>
      <c r="L32" s="4">
        <v>3</v>
      </c>
      <c r="M32" s="4">
        <v>3</v>
      </c>
    </row>
    <row r="33" spans="1:13" ht="15.75">
      <c r="A33" s="6" t="s">
        <v>18</v>
      </c>
      <c r="B33" s="3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3" t="s">
        <v>104</v>
      </c>
      <c r="H33" s="3" t="s">
        <v>104</v>
      </c>
      <c r="I33" s="3" t="s">
        <v>104</v>
      </c>
      <c r="J33" s="3" t="s">
        <v>104</v>
      </c>
      <c r="K33" s="3" t="s">
        <v>104</v>
      </c>
      <c r="L33" s="3" t="s">
        <v>104</v>
      </c>
      <c r="M33" s="3" t="s">
        <v>104</v>
      </c>
    </row>
    <row r="34" spans="1:13" ht="15.75">
      <c r="A34" s="6" t="s">
        <v>19</v>
      </c>
      <c r="B34" s="3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7" t="s">
        <v>405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61</v>
      </c>
      <c r="L36" s="188"/>
      <c r="M36" s="189"/>
    </row>
    <row r="37" spans="1:13">
      <c r="A37" s="182" t="s">
        <v>4</v>
      </c>
      <c r="B37" s="183"/>
      <c r="C37" s="184" t="s">
        <v>474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475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20" t="s">
        <v>9</v>
      </c>
      <c r="C39" s="20" t="s">
        <v>20</v>
      </c>
      <c r="D39" s="20" t="s">
        <v>10</v>
      </c>
      <c r="E39" s="20" t="s">
        <v>21</v>
      </c>
      <c r="F39" s="20" t="s">
        <v>11</v>
      </c>
      <c r="G39" s="20" t="s">
        <v>22</v>
      </c>
      <c r="H39" s="20" t="s">
        <v>12</v>
      </c>
      <c r="I39" s="20" t="s">
        <v>23</v>
      </c>
      <c r="J39" s="20" t="s">
        <v>13</v>
      </c>
      <c r="K39" s="20" t="s">
        <v>24</v>
      </c>
      <c r="L39" s="20" t="s">
        <v>14</v>
      </c>
      <c r="M39" s="20" t="s">
        <v>25</v>
      </c>
    </row>
    <row r="40" spans="1:13" ht="15.75">
      <c r="A40" s="6" t="s">
        <v>15</v>
      </c>
      <c r="B40" s="3">
        <v>3</v>
      </c>
      <c r="C40" s="4">
        <v>3</v>
      </c>
      <c r="D40" s="4">
        <v>3</v>
      </c>
      <c r="E40" s="4">
        <v>2</v>
      </c>
      <c r="F40" s="4">
        <v>3</v>
      </c>
      <c r="G40" s="4">
        <v>3</v>
      </c>
      <c r="H40" s="4">
        <v>3</v>
      </c>
      <c r="I40" s="4">
        <v>2</v>
      </c>
      <c r="J40" s="4">
        <v>1</v>
      </c>
      <c r="K40" s="4">
        <v>3</v>
      </c>
      <c r="L40" s="4">
        <v>3</v>
      </c>
      <c r="M40" s="4">
        <v>2</v>
      </c>
    </row>
    <row r="41" spans="1:13" ht="15.75">
      <c r="A41" s="6" t="s">
        <v>16</v>
      </c>
      <c r="B41" s="3">
        <v>3</v>
      </c>
      <c r="C41" s="4">
        <v>2</v>
      </c>
      <c r="D41" s="4">
        <v>3</v>
      </c>
      <c r="E41" s="4">
        <v>3</v>
      </c>
      <c r="F41" s="4">
        <v>3</v>
      </c>
      <c r="G41" s="4">
        <v>2</v>
      </c>
      <c r="H41" s="4">
        <v>3</v>
      </c>
      <c r="I41" s="4">
        <v>2</v>
      </c>
      <c r="J41" s="4">
        <v>2</v>
      </c>
      <c r="K41" s="4">
        <v>2</v>
      </c>
      <c r="L41" s="4">
        <v>3</v>
      </c>
      <c r="M41" s="4">
        <v>3</v>
      </c>
    </row>
    <row r="42" spans="1:13" ht="15.75">
      <c r="A42" s="6" t="s">
        <v>17</v>
      </c>
      <c r="B42" s="3">
        <v>3</v>
      </c>
      <c r="C42" s="4">
        <v>2</v>
      </c>
      <c r="D42" s="4">
        <v>3</v>
      </c>
      <c r="E42" s="4">
        <v>3</v>
      </c>
      <c r="F42" s="4">
        <v>3</v>
      </c>
      <c r="G42" s="4">
        <v>2</v>
      </c>
      <c r="H42" s="4">
        <v>2</v>
      </c>
      <c r="I42" s="4">
        <v>1</v>
      </c>
      <c r="J42" s="4">
        <v>3</v>
      </c>
      <c r="K42" s="4">
        <v>2</v>
      </c>
      <c r="L42" s="4">
        <v>3</v>
      </c>
      <c r="M42" s="4">
        <v>3</v>
      </c>
    </row>
    <row r="43" spans="1:13" ht="15.75">
      <c r="A43" s="6" t="s">
        <v>18</v>
      </c>
      <c r="B43" s="3" t="s">
        <v>104</v>
      </c>
      <c r="C43" s="3" t="s">
        <v>104</v>
      </c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</row>
    <row r="44" spans="1:13" ht="15.75">
      <c r="A44" s="6" t="s">
        <v>19</v>
      </c>
      <c r="B44" s="3" t="s">
        <v>104</v>
      </c>
      <c r="C44" s="3" t="s">
        <v>104</v>
      </c>
      <c r="D44" s="3" t="s">
        <v>104</v>
      </c>
      <c r="E44" s="3" t="s">
        <v>104</v>
      </c>
      <c r="F44" s="3" t="s">
        <v>104</v>
      </c>
      <c r="G44" s="3" t="s">
        <v>104</v>
      </c>
      <c r="H44" s="3" t="s">
        <v>104</v>
      </c>
      <c r="I44" s="3" t="s">
        <v>104</v>
      </c>
      <c r="J44" s="3" t="s">
        <v>104</v>
      </c>
      <c r="K44" s="3" t="s">
        <v>104</v>
      </c>
      <c r="L44" s="3" t="s">
        <v>104</v>
      </c>
      <c r="M44" s="3" t="s">
        <v>104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7" t="s">
        <v>405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61</v>
      </c>
      <c r="L46" s="188"/>
      <c r="M46" s="189"/>
    </row>
    <row r="47" spans="1:13">
      <c r="A47" s="182" t="s">
        <v>4</v>
      </c>
      <c r="B47" s="183"/>
      <c r="C47" s="184" t="s">
        <v>476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477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20" t="s">
        <v>9</v>
      </c>
      <c r="C49" s="20" t="s">
        <v>20</v>
      </c>
      <c r="D49" s="20" t="s">
        <v>10</v>
      </c>
      <c r="E49" s="20" t="s">
        <v>21</v>
      </c>
      <c r="F49" s="20" t="s">
        <v>11</v>
      </c>
      <c r="G49" s="20" t="s">
        <v>22</v>
      </c>
      <c r="H49" s="20" t="s">
        <v>12</v>
      </c>
      <c r="I49" s="20" t="s">
        <v>23</v>
      </c>
      <c r="J49" s="20" t="s">
        <v>13</v>
      </c>
      <c r="K49" s="20" t="s">
        <v>24</v>
      </c>
      <c r="L49" s="20" t="s">
        <v>14</v>
      </c>
      <c r="M49" s="20" t="s">
        <v>25</v>
      </c>
    </row>
    <row r="50" spans="1:13" ht="15.75">
      <c r="A50" s="6" t="s">
        <v>15</v>
      </c>
      <c r="B50" s="3">
        <v>3</v>
      </c>
      <c r="C50" s="4">
        <v>2</v>
      </c>
      <c r="D50" s="4">
        <v>2</v>
      </c>
      <c r="E50" s="4">
        <v>3</v>
      </c>
      <c r="F50" s="4">
        <v>3</v>
      </c>
      <c r="G50" s="4">
        <v>3</v>
      </c>
      <c r="H50" s="4">
        <v>1</v>
      </c>
      <c r="I50" s="4">
        <v>1</v>
      </c>
      <c r="J50" s="4">
        <v>2</v>
      </c>
      <c r="K50" s="4">
        <v>2</v>
      </c>
      <c r="L50" s="4">
        <v>3</v>
      </c>
      <c r="M50" s="4">
        <v>3</v>
      </c>
    </row>
    <row r="51" spans="1:13" ht="15.75">
      <c r="A51" s="6" t="s">
        <v>16</v>
      </c>
      <c r="B51" s="3">
        <v>3</v>
      </c>
      <c r="C51" s="4">
        <v>3</v>
      </c>
      <c r="D51" s="4">
        <v>2</v>
      </c>
      <c r="E51" s="4">
        <v>3</v>
      </c>
      <c r="F51" s="4">
        <v>3</v>
      </c>
      <c r="G51" s="4">
        <v>2</v>
      </c>
      <c r="H51" s="4">
        <v>3</v>
      </c>
      <c r="I51" s="4">
        <v>2</v>
      </c>
      <c r="J51" s="4">
        <v>2</v>
      </c>
      <c r="K51" s="4">
        <v>3</v>
      </c>
      <c r="L51" s="4">
        <v>2</v>
      </c>
      <c r="M51" s="4">
        <v>2</v>
      </c>
    </row>
    <row r="52" spans="1:13" ht="15.75">
      <c r="A52" s="6" t="s">
        <v>17</v>
      </c>
      <c r="B52" s="3">
        <v>3</v>
      </c>
      <c r="C52" s="4">
        <v>2</v>
      </c>
      <c r="D52" s="4">
        <v>2</v>
      </c>
      <c r="E52" s="4">
        <v>3</v>
      </c>
      <c r="F52" s="4">
        <v>3</v>
      </c>
      <c r="G52" s="4">
        <v>3</v>
      </c>
      <c r="H52" s="4">
        <v>3</v>
      </c>
      <c r="I52" s="4">
        <v>2</v>
      </c>
      <c r="J52" s="4">
        <v>3</v>
      </c>
      <c r="K52" s="4">
        <v>2</v>
      </c>
      <c r="L52" s="4">
        <v>2</v>
      </c>
      <c r="M52" s="4">
        <v>3</v>
      </c>
    </row>
    <row r="53" spans="1:13" ht="15.75">
      <c r="A53" s="6" t="s">
        <v>18</v>
      </c>
      <c r="B53" s="3" t="s">
        <v>104</v>
      </c>
      <c r="C53" s="3" t="s">
        <v>104</v>
      </c>
      <c r="D53" s="3" t="s">
        <v>104</v>
      </c>
      <c r="E53" s="3" t="s">
        <v>104</v>
      </c>
      <c r="F53" s="3" t="s">
        <v>104</v>
      </c>
      <c r="G53" s="3" t="s">
        <v>104</v>
      </c>
      <c r="H53" s="3" t="s">
        <v>104</v>
      </c>
      <c r="I53" s="3" t="s">
        <v>104</v>
      </c>
      <c r="J53" s="3" t="s">
        <v>104</v>
      </c>
      <c r="K53" s="3" t="s">
        <v>104</v>
      </c>
      <c r="L53" s="3" t="s">
        <v>104</v>
      </c>
      <c r="M53" s="3" t="s">
        <v>104</v>
      </c>
    </row>
    <row r="54" spans="1:13" ht="15.75">
      <c r="A54" s="6" t="s">
        <v>19</v>
      </c>
      <c r="B54" s="3" t="s">
        <v>104</v>
      </c>
      <c r="C54" s="3" t="s">
        <v>104</v>
      </c>
      <c r="D54" s="3" t="s">
        <v>104</v>
      </c>
      <c r="E54" s="3" t="s">
        <v>104</v>
      </c>
      <c r="F54" s="3" t="s">
        <v>104</v>
      </c>
      <c r="G54" s="3" t="s">
        <v>104</v>
      </c>
      <c r="H54" s="3" t="s">
        <v>104</v>
      </c>
      <c r="I54" s="3" t="s">
        <v>104</v>
      </c>
      <c r="J54" s="3" t="s">
        <v>104</v>
      </c>
      <c r="K54" s="3" t="s">
        <v>104</v>
      </c>
      <c r="L54" s="3" t="s">
        <v>104</v>
      </c>
      <c r="M54" s="3" t="s">
        <v>104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7" t="s">
        <v>405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61</v>
      </c>
      <c r="L56" s="188"/>
      <c r="M56" s="189"/>
    </row>
    <row r="57" spans="1:13">
      <c r="A57" s="182" t="s">
        <v>4</v>
      </c>
      <c r="B57" s="183"/>
      <c r="C57" s="184" t="s">
        <v>478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479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20" t="s">
        <v>9</v>
      </c>
      <c r="C59" s="20" t="s">
        <v>20</v>
      </c>
      <c r="D59" s="20" t="s">
        <v>10</v>
      </c>
      <c r="E59" s="20" t="s">
        <v>21</v>
      </c>
      <c r="F59" s="20" t="s">
        <v>11</v>
      </c>
      <c r="G59" s="20" t="s">
        <v>22</v>
      </c>
      <c r="H59" s="20" t="s">
        <v>12</v>
      </c>
      <c r="I59" s="20" t="s">
        <v>23</v>
      </c>
      <c r="J59" s="20" t="s">
        <v>13</v>
      </c>
      <c r="K59" s="20" t="s">
        <v>24</v>
      </c>
      <c r="L59" s="20" t="s">
        <v>14</v>
      </c>
      <c r="M59" s="20" t="s">
        <v>25</v>
      </c>
    </row>
    <row r="60" spans="1:13" ht="15.75">
      <c r="A60" s="6" t="s">
        <v>15</v>
      </c>
      <c r="B60" s="3">
        <v>3</v>
      </c>
      <c r="C60" s="4">
        <v>2</v>
      </c>
      <c r="D60" s="4">
        <v>2</v>
      </c>
      <c r="E60" s="4">
        <v>3</v>
      </c>
      <c r="F60" s="4">
        <v>3</v>
      </c>
      <c r="G60" s="4">
        <v>3</v>
      </c>
      <c r="H60" s="4">
        <v>2</v>
      </c>
      <c r="I60" s="4">
        <v>2</v>
      </c>
      <c r="J60" s="4">
        <v>1</v>
      </c>
      <c r="K60" s="4">
        <v>3</v>
      </c>
      <c r="L60" s="4">
        <v>2</v>
      </c>
      <c r="M60" s="4">
        <v>3</v>
      </c>
    </row>
    <row r="61" spans="1:13" ht="15.75">
      <c r="A61" s="6" t="s">
        <v>16</v>
      </c>
      <c r="B61" s="3">
        <v>3</v>
      </c>
      <c r="C61" s="4">
        <v>2</v>
      </c>
      <c r="D61" s="4">
        <v>2</v>
      </c>
      <c r="E61" s="4">
        <v>3</v>
      </c>
      <c r="F61" s="4">
        <v>3</v>
      </c>
      <c r="G61" s="4">
        <v>3</v>
      </c>
      <c r="H61" s="4">
        <v>3</v>
      </c>
      <c r="I61" s="4">
        <v>2</v>
      </c>
      <c r="J61" s="4">
        <v>3</v>
      </c>
      <c r="K61" s="4">
        <v>2</v>
      </c>
      <c r="L61" s="4">
        <v>2</v>
      </c>
      <c r="M61" s="4">
        <v>3</v>
      </c>
    </row>
    <row r="62" spans="1:13" ht="15.75">
      <c r="A62" s="6" t="s">
        <v>17</v>
      </c>
      <c r="B62" s="3">
        <v>3</v>
      </c>
      <c r="C62" s="4">
        <v>2</v>
      </c>
      <c r="D62" s="4">
        <v>1</v>
      </c>
      <c r="E62" s="4">
        <v>3</v>
      </c>
      <c r="F62" s="4">
        <v>3</v>
      </c>
      <c r="G62" s="4">
        <v>2</v>
      </c>
      <c r="H62" s="4">
        <v>1</v>
      </c>
      <c r="I62" s="4">
        <v>2</v>
      </c>
      <c r="J62" s="4">
        <v>1</v>
      </c>
      <c r="K62" s="4">
        <v>3</v>
      </c>
      <c r="L62" s="4">
        <v>2</v>
      </c>
      <c r="M62" s="4">
        <v>3</v>
      </c>
    </row>
    <row r="63" spans="1:13" ht="15.75">
      <c r="A63" s="6" t="s">
        <v>18</v>
      </c>
      <c r="B63" s="3" t="s">
        <v>104</v>
      </c>
      <c r="C63" s="3" t="s">
        <v>104</v>
      </c>
      <c r="D63" s="3" t="s">
        <v>104</v>
      </c>
      <c r="E63" s="3" t="s">
        <v>104</v>
      </c>
      <c r="F63" s="3" t="s">
        <v>104</v>
      </c>
      <c r="G63" s="3" t="s">
        <v>104</v>
      </c>
      <c r="H63" s="3" t="s">
        <v>104</v>
      </c>
      <c r="I63" s="3" t="s">
        <v>104</v>
      </c>
      <c r="J63" s="3" t="s">
        <v>104</v>
      </c>
      <c r="K63" s="3" t="s">
        <v>104</v>
      </c>
      <c r="L63" s="3" t="s">
        <v>104</v>
      </c>
      <c r="M63" s="3" t="s">
        <v>104</v>
      </c>
    </row>
    <row r="64" spans="1:13" ht="15.75">
      <c r="A64" s="6" t="s">
        <v>19</v>
      </c>
      <c r="B64" s="3" t="s">
        <v>104</v>
      </c>
      <c r="C64" s="3" t="s">
        <v>104</v>
      </c>
      <c r="D64" s="3" t="s">
        <v>104</v>
      </c>
      <c r="E64" s="3" t="s">
        <v>104</v>
      </c>
      <c r="F64" s="3" t="s">
        <v>104</v>
      </c>
      <c r="G64" s="3" t="s">
        <v>104</v>
      </c>
      <c r="H64" s="3" t="s">
        <v>104</v>
      </c>
      <c r="I64" s="3" t="s">
        <v>104</v>
      </c>
      <c r="J64" s="3" t="s">
        <v>104</v>
      </c>
      <c r="K64" s="3" t="s">
        <v>104</v>
      </c>
      <c r="L64" s="3" t="s">
        <v>104</v>
      </c>
      <c r="M64" s="3" t="s">
        <v>104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7" t="s">
        <v>405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61</v>
      </c>
      <c r="L66" s="188"/>
      <c r="M66" s="189"/>
    </row>
    <row r="67" spans="1:13">
      <c r="A67" s="182" t="s">
        <v>4</v>
      </c>
      <c r="B67" s="183"/>
      <c r="C67" s="184" t="s">
        <v>480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481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20" t="s">
        <v>9</v>
      </c>
      <c r="C69" s="20" t="s">
        <v>20</v>
      </c>
      <c r="D69" s="20" t="s">
        <v>10</v>
      </c>
      <c r="E69" s="20" t="s">
        <v>21</v>
      </c>
      <c r="F69" s="20" t="s">
        <v>11</v>
      </c>
      <c r="G69" s="20" t="s">
        <v>22</v>
      </c>
      <c r="H69" s="20" t="s">
        <v>12</v>
      </c>
      <c r="I69" s="20" t="s">
        <v>23</v>
      </c>
      <c r="J69" s="20" t="s">
        <v>13</v>
      </c>
      <c r="K69" s="20" t="s">
        <v>24</v>
      </c>
      <c r="L69" s="20" t="s">
        <v>14</v>
      </c>
      <c r="M69" s="20" t="s">
        <v>25</v>
      </c>
    </row>
    <row r="70" spans="1:13" ht="15.75">
      <c r="A70" s="6" t="s">
        <v>15</v>
      </c>
      <c r="B70" s="3">
        <v>3</v>
      </c>
      <c r="C70" s="4">
        <v>3</v>
      </c>
      <c r="D70" s="4">
        <v>3</v>
      </c>
      <c r="E70" s="4">
        <v>3</v>
      </c>
      <c r="F70" s="4">
        <v>3</v>
      </c>
      <c r="G70" s="4">
        <v>3</v>
      </c>
      <c r="H70" s="4">
        <v>3</v>
      </c>
      <c r="I70" s="4">
        <v>3</v>
      </c>
      <c r="J70" s="4">
        <v>3</v>
      </c>
      <c r="K70" s="4">
        <v>3</v>
      </c>
      <c r="L70" s="4">
        <v>3</v>
      </c>
      <c r="M70" s="4">
        <v>3</v>
      </c>
    </row>
    <row r="71" spans="1:13" ht="15.75">
      <c r="A71" s="6" t="s">
        <v>16</v>
      </c>
      <c r="B71" s="3" t="s">
        <v>104</v>
      </c>
      <c r="C71" s="3" t="s">
        <v>104</v>
      </c>
      <c r="D71" s="3" t="s">
        <v>104</v>
      </c>
      <c r="E71" s="3" t="s">
        <v>104</v>
      </c>
      <c r="F71" s="3" t="s">
        <v>104</v>
      </c>
      <c r="G71" s="3" t="s">
        <v>104</v>
      </c>
      <c r="H71" s="3" t="s">
        <v>104</v>
      </c>
      <c r="I71" s="3" t="s">
        <v>104</v>
      </c>
      <c r="J71" s="3" t="s">
        <v>104</v>
      </c>
      <c r="K71" s="3" t="s">
        <v>104</v>
      </c>
      <c r="L71" s="3" t="s">
        <v>104</v>
      </c>
      <c r="M71" s="3" t="s">
        <v>104</v>
      </c>
    </row>
    <row r="72" spans="1:13" ht="15.75">
      <c r="A72" s="6" t="s">
        <v>17</v>
      </c>
      <c r="B72" s="3" t="s">
        <v>104</v>
      </c>
      <c r="C72" s="3" t="s">
        <v>104</v>
      </c>
      <c r="D72" s="3" t="s">
        <v>104</v>
      </c>
      <c r="E72" s="3" t="s">
        <v>104</v>
      </c>
      <c r="F72" s="3" t="s">
        <v>104</v>
      </c>
      <c r="G72" s="3" t="s">
        <v>104</v>
      </c>
      <c r="H72" s="3" t="s">
        <v>104</v>
      </c>
      <c r="I72" s="3" t="s">
        <v>104</v>
      </c>
      <c r="J72" s="3" t="s">
        <v>104</v>
      </c>
      <c r="K72" s="3" t="s">
        <v>104</v>
      </c>
      <c r="L72" s="3" t="s">
        <v>104</v>
      </c>
      <c r="M72" s="3" t="s">
        <v>104</v>
      </c>
    </row>
    <row r="73" spans="1:13" ht="15.75">
      <c r="A73" s="6" t="s">
        <v>18</v>
      </c>
      <c r="B73" s="3" t="s">
        <v>104</v>
      </c>
      <c r="C73" s="3" t="s">
        <v>104</v>
      </c>
      <c r="D73" s="3" t="s">
        <v>104</v>
      </c>
      <c r="E73" s="3" t="s">
        <v>104</v>
      </c>
      <c r="F73" s="3" t="s">
        <v>104</v>
      </c>
      <c r="G73" s="3" t="s">
        <v>104</v>
      </c>
      <c r="H73" s="3" t="s">
        <v>104</v>
      </c>
      <c r="I73" s="3" t="s">
        <v>104</v>
      </c>
      <c r="J73" s="3" t="s">
        <v>104</v>
      </c>
      <c r="K73" s="3" t="s">
        <v>104</v>
      </c>
      <c r="L73" s="3" t="s">
        <v>104</v>
      </c>
      <c r="M73" s="3" t="s">
        <v>104</v>
      </c>
    </row>
    <row r="74" spans="1:13" ht="15.75">
      <c r="A74" s="6" t="s">
        <v>19</v>
      </c>
      <c r="B74" s="3" t="s">
        <v>104</v>
      </c>
      <c r="C74" s="3" t="s">
        <v>104</v>
      </c>
      <c r="D74" s="3" t="s">
        <v>104</v>
      </c>
      <c r="E74" s="3" t="s">
        <v>104</v>
      </c>
      <c r="F74" s="3" t="s">
        <v>104</v>
      </c>
      <c r="G74" s="3" t="s">
        <v>104</v>
      </c>
      <c r="H74" s="3" t="s">
        <v>104</v>
      </c>
      <c r="I74" s="3" t="s">
        <v>104</v>
      </c>
      <c r="J74" s="3" t="s">
        <v>104</v>
      </c>
      <c r="K74" s="3" t="s">
        <v>104</v>
      </c>
      <c r="L74" s="3" t="s">
        <v>104</v>
      </c>
      <c r="M74" s="3" t="s">
        <v>104</v>
      </c>
    </row>
    <row r="75" spans="1:13">
      <c r="A75" s="211" t="s">
        <v>422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3"/>
    </row>
    <row r="76" spans="1:13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6"/>
    </row>
    <row r="77" spans="1:13" ht="18.75">
      <c r="A77" s="192" t="s">
        <v>0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4"/>
    </row>
    <row r="78" spans="1:13" ht="18.75">
      <c r="A78" s="195" t="s">
        <v>1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7"/>
    </row>
    <row r="79" spans="1:13" ht="18.75">
      <c r="A79" s="198" t="s">
        <v>6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200"/>
    </row>
    <row r="80" spans="1:13">
      <c r="A80" s="182" t="s">
        <v>2</v>
      </c>
      <c r="B80" s="183"/>
      <c r="C80" s="184" t="s">
        <v>423</v>
      </c>
      <c r="D80" s="185"/>
      <c r="E80" s="185"/>
      <c r="F80" s="185"/>
      <c r="G80" s="186"/>
      <c r="H80" s="184" t="s">
        <v>3</v>
      </c>
      <c r="I80" s="185"/>
      <c r="J80" s="186"/>
      <c r="K80" s="187" t="s">
        <v>61</v>
      </c>
      <c r="L80" s="188"/>
      <c r="M80" s="189"/>
    </row>
    <row r="81" spans="1:13">
      <c r="A81" s="182" t="s">
        <v>4</v>
      </c>
      <c r="B81" s="183"/>
      <c r="C81" s="187" t="s">
        <v>482</v>
      </c>
      <c r="D81" s="188"/>
      <c r="E81" s="188"/>
      <c r="F81" s="188"/>
      <c r="G81" s="189"/>
      <c r="H81" s="184" t="s">
        <v>5</v>
      </c>
      <c r="I81" s="185"/>
      <c r="J81" s="186"/>
      <c r="K81" s="184" t="s">
        <v>483</v>
      </c>
      <c r="L81" s="185"/>
      <c r="M81" s="186"/>
    </row>
    <row r="82" spans="1:13">
      <c r="A82" s="190" t="s">
        <v>7</v>
      </c>
      <c r="B82" s="187" t="s">
        <v>8</v>
      </c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9"/>
    </row>
    <row r="83" spans="1:13">
      <c r="A83" s="191"/>
      <c r="B83" s="20" t="s">
        <v>9</v>
      </c>
      <c r="C83" s="20" t="s">
        <v>20</v>
      </c>
      <c r="D83" s="20" t="s">
        <v>10</v>
      </c>
      <c r="E83" s="20" t="s">
        <v>21</v>
      </c>
      <c r="F83" s="20" t="s">
        <v>11</v>
      </c>
      <c r="G83" s="20" t="s">
        <v>22</v>
      </c>
      <c r="H83" s="20" t="s">
        <v>12</v>
      </c>
      <c r="I83" s="20" t="s">
        <v>23</v>
      </c>
      <c r="J83" s="20" t="s">
        <v>13</v>
      </c>
      <c r="K83" s="20" t="s">
        <v>24</v>
      </c>
      <c r="L83" s="20" t="s">
        <v>14</v>
      </c>
      <c r="M83" s="20" t="s">
        <v>25</v>
      </c>
    </row>
    <row r="84" spans="1:13" ht="15.75">
      <c r="A84" s="6" t="s">
        <v>15</v>
      </c>
      <c r="B84" s="3">
        <v>3</v>
      </c>
      <c r="C84" s="4">
        <v>2</v>
      </c>
      <c r="D84" s="4">
        <v>1</v>
      </c>
      <c r="E84" s="4">
        <v>3</v>
      </c>
      <c r="F84" s="4">
        <v>2</v>
      </c>
      <c r="G84" s="4">
        <v>2</v>
      </c>
      <c r="H84" s="4">
        <v>2</v>
      </c>
      <c r="I84" s="4">
        <v>2</v>
      </c>
      <c r="J84" s="4">
        <v>2</v>
      </c>
      <c r="K84" s="4">
        <v>2</v>
      </c>
      <c r="L84" s="4">
        <v>1</v>
      </c>
      <c r="M84" s="4">
        <v>1</v>
      </c>
    </row>
    <row r="85" spans="1:13" ht="15.75">
      <c r="A85" s="6" t="s">
        <v>16</v>
      </c>
      <c r="B85" s="3">
        <v>3</v>
      </c>
      <c r="C85" s="4">
        <v>3</v>
      </c>
      <c r="D85" s="4">
        <v>2</v>
      </c>
      <c r="E85" s="4">
        <v>2</v>
      </c>
      <c r="F85" s="4">
        <v>1</v>
      </c>
      <c r="G85" s="4">
        <v>2</v>
      </c>
      <c r="H85" s="4">
        <v>1</v>
      </c>
      <c r="I85" s="4">
        <v>2</v>
      </c>
      <c r="J85" s="4">
        <v>1</v>
      </c>
      <c r="K85" s="4">
        <v>1</v>
      </c>
      <c r="L85" s="4">
        <v>2</v>
      </c>
      <c r="M85" s="4">
        <v>1</v>
      </c>
    </row>
    <row r="86" spans="1:13" ht="15.75">
      <c r="A86" s="6" t="s">
        <v>17</v>
      </c>
      <c r="B86" s="3">
        <v>3</v>
      </c>
      <c r="C86" s="4">
        <v>2</v>
      </c>
      <c r="D86" s="4">
        <v>2</v>
      </c>
      <c r="E86" s="4">
        <v>2</v>
      </c>
      <c r="F86" s="4">
        <v>2</v>
      </c>
      <c r="G86" s="4">
        <v>2</v>
      </c>
      <c r="H86" s="4">
        <v>2</v>
      </c>
      <c r="I86" s="4">
        <v>2</v>
      </c>
      <c r="J86" s="4">
        <v>2</v>
      </c>
      <c r="K86" s="4">
        <v>2</v>
      </c>
      <c r="L86" s="4">
        <v>1</v>
      </c>
      <c r="M86" s="4">
        <v>3</v>
      </c>
    </row>
    <row r="87" spans="1:13" ht="15.75">
      <c r="A87" s="6" t="s">
        <v>18</v>
      </c>
      <c r="B87" s="4" t="s">
        <v>30</v>
      </c>
      <c r="C87" s="4" t="s">
        <v>30</v>
      </c>
      <c r="D87" s="4" t="s">
        <v>30</v>
      </c>
      <c r="E87" s="4" t="s">
        <v>30</v>
      </c>
      <c r="F87" s="4" t="s">
        <v>30</v>
      </c>
      <c r="G87" s="4" t="s">
        <v>30</v>
      </c>
      <c r="H87" s="4" t="s">
        <v>30</v>
      </c>
      <c r="I87" s="4" t="s">
        <v>30</v>
      </c>
      <c r="J87" s="4" t="s">
        <v>30</v>
      </c>
      <c r="K87" s="4" t="s">
        <v>30</v>
      </c>
      <c r="L87" s="4" t="s">
        <v>30</v>
      </c>
      <c r="M87" s="4" t="s">
        <v>30</v>
      </c>
    </row>
    <row r="88" spans="1:13" ht="15.75">
      <c r="A88" s="6" t="s">
        <v>19</v>
      </c>
      <c r="B88" s="4" t="s">
        <v>30</v>
      </c>
      <c r="C88" s="4" t="s">
        <v>30</v>
      </c>
      <c r="D88" s="4" t="s">
        <v>30</v>
      </c>
      <c r="E88" s="4" t="s">
        <v>30</v>
      </c>
      <c r="F88" s="4" t="s">
        <v>30</v>
      </c>
      <c r="G88" s="4" t="s">
        <v>30</v>
      </c>
      <c r="H88" s="4" t="s">
        <v>30</v>
      </c>
      <c r="I88" s="4" t="s">
        <v>30</v>
      </c>
      <c r="J88" s="4" t="s">
        <v>30</v>
      </c>
      <c r="K88" s="4" t="s">
        <v>30</v>
      </c>
      <c r="L88" s="4" t="s">
        <v>30</v>
      </c>
      <c r="M88" s="4" t="s">
        <v>30</v>
      </c>
    </row>
    <row r="89" spans="1:13">
      <c r="A89" s="2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</row>
    <row r="90" spans="1:13">
      <c r="A90" s="182" t="s">
        <v>2</v>
      </c>
      <c r="B90" s="183"/>
      <c r="C90" s="184" t="s">
        <v>423</v>
      </c>
      <c r="D90" s="185"/>
      <c r="E90" s="185"/>
      <c r="F90" s="185"/>
      <c r="G90" s="186"/>
      <c r="H90" s="184" t="s">
        <v>3</v>
      </c>
      <c r="I90" s="185"/>
      <c r="J90" s="186"/>
      <c r="K90" s="187" t="s">
        <v>61</v>
      </c>
      <c r="L90" s="188"/>
      <c r="M90" s="189"/>
    </row>
    <row r="91" spans="1:13">
      <c r="A91" s="182" t="s">
        <v>4</v>
      </c>
      <c r="B91" s="183"/>
      <c r="C91" s="201" t="s">
        <v>484</v>
      </c>
      <c r="D91" s="202"/>
      <c r="E91" s="202"/>
      <c r="F91" s="202"/>
      <c r="G91" s="203"/>
      <c r="H91" s="184" t="s">
        <v>5</v>
      </c>
      <c r="I91" s="185"/>
      <c r="J91" s="186"/>
      <c r="K91" s="204" t="s">
        <v>485</v>
      </c>
      <c r="L91" s="204"/>
      <c r="M91" s="204"/>
    </row>
    <row r="92" spans="1:13">
      <c r="A92" s="190" t="s">
        <v>7</v>
      </c>
      <c r="B92" s="187" t="s">
        <v>8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9"/>
    </row>
    <row r="93" spans="1:13">
      <c r="A93" s="191"/>
      <c r="B93" s="20" t="s">
        <v>9</v>
      </c>
      <c r="C93" s="20" t="s">
        <v>20</v>
      </c>
      <c r="D93" s="20" t="s">
        <v>10</v>
      </c>
      <c r="E93" s="20" t="s">
        <v>21</v>
      </c>
      <c r="F93" s="20" t="s">
        <v>11</v>
      </c>
      <c r="G93" s="20" t="s">
        <v>22</v>
      </c>
      <c r="H93" s="20" t="s">
        <v>12</v>
      </c>
      <c r="I93" s="20" t="s">
        <v>23</v>
      </c>
      <c r="J93" s="20" t="s">
        <v>13</v>
      </c>
      <c r="K93" s="20" t="s">
        <v>24</v>
      </c>
      <c r="L93" s="20" t="s">
        <v>14</v>
      </c>
      <c r="M93" s="20" t="s">
        <v>25</v>
      </c>
    </row>
    <row r="94" spans="1:13" ht="15.75">
      <c r="A94" s="6" t="s">
        <v>15</v>
      </c>
      <c r="B94" s="15">
        <v>3</v>
      </c>
      <c r="C94" s="16">
        <v>2</v>
      </c>
      <c r="D94" s="16">
        <v>2</v>
      </c>
      <c r="E94" s="16">
        <v>2</v>
      </c>
      <c r="F94" s="16">
        <v>2</v>
      </c>
      <c r="G94" s="16">
        <v>3</v>
      </c>
      <c r="H94" s="16">
        <v>2</v>
      </c>
      <c r="I94" s="16">
        <v>3</v>
      </c>
      <c r="J94" s="16">
        <v>2</v>
      </c>
      <c r="K94" s="16">
        <v>2</v>
      </c>
      <c r="L94" s="16">
        <v>2</v>
      </c>
      <c r="M94" s="16">
        <v>2</v>
      </c>
    </row>
    <row r="95" spans="1:13" ht="15.75">
      <c r="A95" s="6" t="s">
        <v>16</v>
      </c>
      <c r="B95" s="15">
        <v>3</v>
      </c>
      <c r="C95" s="16">
        <v>2</v>
      </c>
      <c r="D95" s="16">
        <v>2</v>
      </c>
      <c r="E95" s="16">
        <v>2</v>
      </c>
      <c r="F95" s="16">
        <v>2</v>
      </c>
      <c r="G95" s="16">
        <v>3</v>
      </c>
      <c r="H95" s="16">
        <v>3</v>
      </c>
      <c r="I95" s="16">
        <v>2</v>
      </c>
      <c r="J95" s="16">
        <v>2</v>
      </c>
      <c r="K95" s="16">
        <v>3</v>
      </c>
      <c r="L95" s="16">
        <v>3</v>
      </c>
      <c r="M95" s="16">
        <v>2</v>
      </c>
    </row>
    <row r="96" spans="1:13" ht="15.75">
      <c r="A96" s="6" t="s">
        <v>17</v>
      </c>
      <c r="B96" s="15">
        <v>3</v>
      </c>
      <c r="C96" s="16">
        <v>3</v>
      </c>
      <c r="D96" s="16">
        <v>2</v>
      </c>
      <c r="E96" s="16">
        <v>2</v>
      </c>
      <c r="F96" s="16">
        <v>3</v>
      </c>
      <c r="G96" s="16">
        <v>2</v>
      </c>
      <c r="H96" s="16">
        <v>2</v>
      </c>
      <c r="I96" s="16">
        <v>3</v>
      </c>
      <c r="J96" s="16">
        <v>2</v>
      </c>
      <c r="K96" s="16">
        <v>2</v>
      </c>
      <c r="L96" s="16">
        <v>2</v>
      </c>
      <c r="M96" s="16">
        <v>2</v>
      </c>
    </row>
    <row r="97" spans="1:13" ht="15.75">
      <c r="A97" s="6" t="s">
        <v>18</v>
      </c>
      <c r="B97" s="4" t="s">
        <v>30</v>
      </c>
      <c r="C97" s="4" t="s">
        <v>30</v>
      </c>
      <c r="D97" s="4" t="s">
        <v>30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4" t="s">
        <v>30</v>
      </c>
      <c r="K97" s="4" t="s">
        <v>30</v>
      </c>
      <c r="L97" s="4" t="s">
        <v>30</v>
      </c>
      <c r="M97" s="4" t="s">
        <v>30</v>
      </c>
    </row>
    <row r="98" spans="1:13" ht="15.75">
      <c r="A98" s="6" t="s">
        <v>19</v>
      </c>
      <c r="B98" s="4" t="s">
        <v>30</v>
      </c>
      <c r="C98" s="4" t="s">
        <v>30</v>
      </c>
      <c r="D98" s="4" t="s">
        <v>30</v>
      </c>
      <c r="E98" s="4" t="s">
        <v>30</v>
      </c>
      <c r="F98" s="4" t="s">
        <v>30</v>
      </c>
      <c r="G98" s="4" t="s">
        <v>30</v>
      </c>
      <c r="H98" s="4" t="s">
        <v>30</v>
      </c>
      <c r="I98" s="4" t="s">
        <v>30</v>
      </c>
      <c r="J98" s="4" t="s">
        <v>30</v>
      </c>
      <c r="K98" s="4" t="s">
        <v>30</v>
      </c>
      <c r="L98" s="4" t="s">
        <v>30</v>
      </c>
      <c r="M98" s="4" t="s">
        <v>30</v>
      </c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82" t="s">
        <v>2</v>
      </c>
      <c r="B100" s="183"/>
      <c r="C100" s="184" t="s">
        <v>423</v>
      </c>
      <c r="D100" s="185"/>
      <c r="E100" s="185"/>
      <c r="F100" s="185"/>
      <c r="G100" s="186"/>
      <c r="H100" s="184" t="s">
        <v>3</v>
      </c>
      <c r="I100" s="185"/>
      <c r="J100" s="186"/>
      <c r="K100" s="208" t="s">
        <v>61</v>
      </c>
      <c r="L100" s="209"/>
      <c r="M100" s="210"/>
    </row>
    <row r="101" spans="1:13">
      <c r="A101" s="182" t="s">
        <v>4</v>
      </c>
      <c r="B101" s="183"/>
      <c r="C101" s="184" t="s">
        <v>81</v>
      </c>
      <c r="D101" s="185"/>
      <c r="E101" s="185"/>
      <c r="F101" s="185"/>
      <c r="G101" s="186"/>
      <c r="H101" s="184" t="s">
        <v>5</v>
      </c>
      <c r="I101" s="185"/>
      <c r="J101" s="185"/>
      <c r="K101" s="205" t="s">
        <v>486</v>
      </c>
      <c r="L101" s="205"/>
      <c r="M101" s="205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206"/>
      <c r="L102" s="206"/>
      <c r="M102" s="207"/>
    </row>
    <row r="103" spans="1:13">
      <c r="A103" s="191"/>
      <c r="B103" s="20" t="s">
        <v>9</v>
      </c>
      <c r="C103" s="20" t="s">
        <v>20</v>
      </c>
      <c r="D103" s="20" t="s">
        <v>10</v>
      </c>
      <c r="E103" s="20" t="s">
        <v>21</v>
      </c>
      <c r="F103" s="20" t="s">
        <v>11</v>
      </c>
      <c r="G103" s="20" t="s">
        <v>22</v>
      </c>
      <c r="H103" s="20" t="s">
        <v>12</v>
      </c>
      <c r="I103" s="20" t="s">
        <v>23</v>
      </c>
      <c r="J103" s="20" t="s">
        <v>13</v>
      </c>
      <c r="K103" s="20" t="s">
        <v>24</v>
      </c>
      <c r="L103" s="20" t="s">
        <v>14</v>
      </c>
      <c r="M103" s="20" t="s">
        <v>25</v>
      </c>
    </row>
    <row r="104" spans="1:13" ht="15.75">
      <c r="A104" s="6" t="s">
        <v>15</v>
      </c>
      <c r="B104" s="15">
        <v>3</v>
      </c>
      <c r="C104" s="16">
        <v>2</v>
      </c>
      <c r="D104" s="16">
        <v>2</v>
      </c>
      <c r="E104" s="16">
        <v>2</v>
      </c>
      <c r="F104" s="16">
        <v>2</v>
      </c>
      <c r="G104" s="16">
        <v>3</v>
      </c>
      <c r="H104" s="16">
        <v>2</v>
      </c>
      <c r="I104" s="16">
        <v>3</v>
      </c>
      <c r="J104" s="16">
        <v>2</v>
      </c>
      <c r="K104" s="16">
        <v>2</v>
      </c>
      <c r="L104" s="16">
        <v>2</v>
      </c>
      <c r="M104" s="16">
        <v>2</v>
      </c>
    </row>
    <row r="105" spans="1:13" ht="15.75">
      <c r="A105" s="6" t="s">
        <v>16</v>
      </c>
      <c r="B105" s="15">
        <v>3</v>
      </c>
      <c r="C105" s="16">
        <v>2</v>
      </c>
      <c r="D105" s="16">
        <v>2</v>
      </c>
      <c r="E105" s="16">
        <v>2</v>
      </c>
      <c r="F105" s="16">
        <v>2</v>
      </c>
      <c r="G105" s="16">
        <v>3</v>
      </c>
      <c r="H105" s="16">
        <v>3</v>
      </c>
      <c r="I105" s="16">
        <v>2</v>
      </c>
      <c r="J105" s="16">
        <v>2</v>
      </c>
      <c r="K105" s="16">
        <v>2</v>
      </c>
      <c r="L105" s="16">
        <v>3</v>
      </c>
      <c r="M105" s="16">
        <v>2</v>
      </c>
    </row>
    <row r="106" spans="1:13" ht="15.75">
      <c r="A106" s="6" t="s">
        <v>17</v>
      </c>
      <c r="B106" s="15">
        <v>3</v>
      </c>
      <c r="C106" s="16">
        <v>3</v>
      </c>
      <c r="D106" s="16">
        <v>2</v>
      </c>
      <c r="E106" s="16">
        <v>2</v>
      </c>
      <c r="F106" s="16">
        <v>2</v>
      </c>
      <c r="G106" s="16">
        <v>2</v>
      </c>
      <c r="H106" s="16">
        <v>2</v>
      </c>
      <c r="I106" s="16">
        <v>2</v>
      </c>
      <c r="J106" s="16">
        <v>3</v>
      </c>
      <c r="K106" s="16">
        <v>2</v>
      </c>
      <c r="L106" s="16">
        <v>3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423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61</v>
      </c>
      <c r="L110" s="188"/>
      <c r="M110" s="189"/>
    </row>
    <row r="111" spans="1:13">
      <c r="A111" s="182" t="s">
        <v>4</v>
      </c>
      <c r="B111" s="183"/>
      <c r="C111" s="184" t="s">
        <v>83</v>
      </c>
      <c r="D111" s="185"/>
      <c r="E111" s="185"/>
      <c r="F111" s="185"/>
      <c r="G111" s="186"/>
      <c r="H111" s="184" t="s">
        <v>5</v>
      </c>
      <c r="I111" s="185"/>
      <c r="J111" s="186"/>
      <c r="K111" s="205" t="s">
        <v>487</v>
      </c>
      <c r="L111" s="205"/>
      <c r="M111" s="205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20" t="s">
        <v>9</v>
      </c>
      <c r="C113" s="20" t="s">
        <v>20</v>
      </c>
      <c r="D113" s="20" t="s">
        <v>10</v>
      </c>
      <c r="E113" s="20" t="s">
        <v>21</v>
      </c>
      <c r="F113" s="20" t="s">
        <v>11</v>
      </c>
      <c r="G113" s="20" t="s">
        <v>22</v>
      </c>
      <c r="H113" s="20" t="s">
        <v>12</v>
      </c>
      <c r="I113" s="20" t="s">
        <v>23</v>
      </c>
      <c r="J113" s="20" t="s">
        <v>13</v>
      </c>
      <c r="K113" s="20" t="s">
        <v>24</v>
      </c>
      <c r="L113" s="20" t="s">
        <v>14</v>
      </c>
      <c r="M113" s="20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2</v>
      </c>
      <c r="E114" s="16">
        <v>3</v>
      </c>
      <c r="F114" s="16">
        <v>2</v>
      </c>
      <c r="G114" s="16">
        <v>3</v>
      </c>
      <c r="H114" s="16">
        <v>2</v>
      </c>
      <c r="I114" s="16">
        <v>2</v>
      </c>
      <c r="J114" s="16">
        <v>2</v>
      </c>
      <c r="K114" s="16">
        <v>3</v>
      </c>
      <c r="L114" s="16">
        <v>2</v>
      </c>
      <c r="M114" s="16">
        <v>3</v>
      </c>
    </row>
    <row r="115" spans="1:13" ht="15.75">
      <c r="A115" s="6" t="s">
        <v>16</v>
      </c>
      <c r="B115" s="15">
        <v>3</v>
      </c>
      <c r="C115" s="16">
        <v>2</v>
      </c>
      <c r="D115" s="16">
        <v>2</v>
      </c>
      <c r="E115" s="16">
        <v>2</v>
      </c>
      <c r="F115" s="16">
        <v>2</v>
      </c>
      <c r="G115" s="16">
        <v>3</v>
      </c>
      <c r="H115" s="16">
        <v>3</v>
      </c>
      <c r="I115" s="16">
        <v>2</v>
      </c>
      <c r="J115" s="16">
        <v>3</v>
      </c>
      <c r="K115" s="16">
        <v>2</v>
      </c>
      <c r="L115" s="16">
        <v>2</v>
      </c>
      <c r="M115" s="16">
        <v>3</v>
      </c>
    </row>
    <row r="116" spans="1:13" ht="15.75">
      <c r="A116" s="6" t="s">
        <v>17</v>
      </c>
      <c r="B116" s="15">
        <v>3</v>
      </c>
      <c r="C116" s="16">
        <v>3</v>
      </c>
      <c r="D116" s="16">
        <v>2</v>
      </c>
      <c r="E116" s="16">
        <v>2</v>
      </c>
      <c r="F116" s="16">
        <v>2</v>
      </c>
      <c r="G116" s="16">
        <v>2</v>
      </c>
      <c r="H116" s="16">
        <v>3</v>
      </c>
      <c r="I116" s="16">
        <v>2</v>
      </c>
      <c r="J116" s="16">
        <v>2</v>
      </c>
      <c r="K116" s="16">
        <v>2</v>
      </c>
      <c r="L116" s="16">
        <v>3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423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61</v>
      </c>
      <c r="L120" s="188"/>
      <c r="M120" s="189"/>
    </row>
    <row r="121" spans="1:13">
      <c r="A121" s="182" t="s">
        <v>4</v>
      </c>
      <c r="B121" s="183"/>
      <c r="C121" s="184" t="s">
        <v>85</v>
      </c>
      <c r="D121" s="185"/>
      <c r="E121" s="185"/>
      <c r="F121" s="185"/>
      <c r="G121" s="186"/>
      <c r="H121" s="184" t="s">
        <v>5</v>
      </c>
      <c r="I121" s="185"/>
      <c r="J121" s="186"/>
      <c r="K121" s="205" t="s">
        <v>488</v>
      </c>
      <c r="L121" s="205"/>
      <c r="M121" s="205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20" t="s">
        <v>9</v>
      </c>
      <c r="C123" s="20" t="s">
        <v>20</v>
      </c>
      <c r="D123" s="20" t="s">
        <v>10</v>
      </c>
      <c r="E123" s="20" t="s">
        <v>21</v>
      </c>
      <c r="F123" s="20" t="s">
        <v>11</v>
      </c>
      <c r="G123" s="20" t="s">
        <v>22</v>
      </c>
      <c r="H123" s="20" t="s">
        <v>12</v>
      </c>
      <c r="I123" s="20" t="s">
        <v>23</v>
      </c>
      <c r="J123" s="20" t="s">
        <v>13</v>
      </c>
      <c r="K123" s="20" t="s">
        <v>24</v>
      </c>
      <c r="L123" s="20" t="s">
        <v>14</v>
      </c>
      <c r="M123" s="20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1</v>
      </c>
      <c r="F124" s="16">
        <v>2</v>
      </c>
      <c r="G124" s="16">
        <v>3</v>
      </c>
      <c r="H124" s="16">
        <v>2</v>
      </c>
      <c r="I124" s="16">
        <v>2</v>
      </c>
      <c r="J124" s="16">
        <v>2</v>
      </c>
      <c r="K124" s="16">
        <v>3</v>
      </c>
      <c r="L124" s="16">
        <v>2</v>
      </c>
      <c r="M124" s="16">
        <v>1</v>
      </c>
    </row>
    <row r="125" spans="1:13" ht="15.75">
      <c r="A125" s="6" t="s">
        <v>16</v>
      </c>
      <c r="B125" s="15">
        <v>3</v>
      </c>
      <c r="C125" s="16">
        <v>3</v>
      </c>
      <c r="D125" s="16">
        <v>2</v>
      </c>
      <c r="E125" s="16">
        <v>2</v>
      </c>
      <c r="F125" s="16">
        <v>2</v>
      </c>
      <c r="G125" s="16">
        <v>3</v>
      </c>
      <c r="H125" s="16">
        <v>3</v>
      </c>
      <c r="I125" s="16">
        <v>3</v>
      </c>
      <c r="J125" s="16">
        <v>2</v>
      </c>
      <c r="K125" s="16">
        <v>2</v>
      </c>
      <c r="L125" s="16">
        <v>3</v>
      </c>
      <c r="M125" s="16">
        <v>2</v>
      </c>
    </row>
    <row r="126" spans="1:13" ht="15.75">
      <c r="A126" s="6" t="s">
        <v>17</v>
      </c>
      <c r="B126" s="15">
        <v>3</v>
      </c>
      <c r="C126" s="16">
        <v>3</v>
      </c>
      <c r="D126" s="16">
        <v>1</v>
      </c>
      <c r="E126" s="16">
        <v>3</v>
      </c>
      <c r="F126" s="16">
        <v>2</v>
      </c>
      <c r="G126" s="16">
        <v>2</v>
      </c>
      <c r="H126" s="16">
        <v>1</v>
      </c>
      <c r="I126" s="16">
        <v>2</v>
      </c>
      <c r="J126" s="16">
        <v>2</v>
      </c>
      <c r="K126" s="16">
        <v>2</v>
      </c>
      <c r="L126" s="16">
        <v>2</v>
      </c>
      <c r="M126" s="16">
        <v>2</v>
      </c>
    </row>
    <row r="127" spans="1:13" ht="15.75">
      <c r="A127" s="6" t="s">
        <v>18</v>
      </c>
      <c r="B127" s="15">
        <v>2</v>
      </c>
      <c r="C127" s="16">
        <v>2</v>
      </c>
      <c r="D127" s="16">
        <v>2</v>
      </c>
      <c r="E127" s="16">
        <v>2</v>
      </c>
      <c r="F127" s="16">
        <v>2</v>
      </c>
      <c r="G127" s="16">
        <v>1</v>
      </c>
      <c r="H127" s="16">
        <v>2</v>
      </c>
      <c r="I127" s="16">
        <v>3</v>
      </c>
      <c r="J127" s="16">
        <v>2</v>
      </c>
      <c r="K127" s="16">
        <v>1</v>
      </c>
      <c r="L127" s="16">
        <v>2</v>
      </c>
      <c r="M127" s="16">
        <v>1</v>
      </c>
    </row>
    <row r="128" spans="1:13" ht="15.75">
      <c r="A128" s="6" t="s">
        <v>19</v>
      </c>
      <c r="B128" s="15">
        <v>3</v>
      </c>
      <c r="C128" s="16">
        <v>2</v>
      </c>
      <c r="D128" s="16">
        <v>2</v>
      </c>
      <c r="E128" s="16">
        <v>3</v>
      </c>
      <c r="F128" s="16">
        <v>2</v>
      </c>
      <c r="G128" s="16">
        <v>3</v>
      </c>
      <c r="H128" s="16">
        <v>3</v>
      </c>
      <c r="I128" s="16">
        <v>2</v>
      </c>
      <c r="J128" s="16">
        <v>1</v>
      </c>
      <c r="K128" s="16">
        <v>2</v>
      </c>
      <c r="L128" s="16">
        <v>2</v>
      </c>
      <c r="M128" s="16">
        <v>2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423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61</v>
      </c>
      <c r="L130" s="188"/>
      <c r="M130" s="189"/>
    </row>
    <row r="131" spans="1:13">
      <c r="A131" s="182" t="s">
        <v>4</v>
      </c>
      <c r="B131" s="183"/>
      <c r="C131" s="184" t="s">
        <v>489</v>
      </c>
      <c r="D131" s="185"/>
      <c r="E131" s="185"/>
      <c r="F131" s="185"/>
      <c r="G131" s="186"/>
      <c r="H131" s="184" t="s">
        <v>5</v>
      </c>
      <c r="I131" s="185"/>
      <c r="J131" s="186"/>
      <c r="K131" s="184" t="s">
        <v>490</v>
      </c>
      <c r="L131" s="185"/>
      <c r="M131" s="186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20" t="s">
        <v>9</v>
      </c>
      <c r="C133" s="20" t="s">
        <v>20</v>
      </c>
      <c r="D133" s="20" t="s">
        <v>10</v>
      </c>
      <c r="E133" s="20" t="s">
        <v>21</v>
      </c>
      <c r="F133" s="20" t="s">
        <v>11</v>
      </c>
      <c r="G133" s="20" t="s">
        <v>22</v>
      </c>
      <c r="H133" s="20" t="s">
        <v>12</v>
      </c>
      <c r="I133" s="20" t="s">
        <v>23</v>
      </c>
      <c r="J133" s="20" t="s">
        <v>13</v>
      </c>
      <c r="K133" s="20" t="s">
        <v>24</v>
      </c>
      <c r="L133" s="20" t="s">
        <v>14</v>
      </c>
      <c r="M133" s="20" t="s">
        <v>25</v>
      </c>
    </row>
    <row r="134" spans="1:13" ht="15.75">
      <c r="A134" s="6" t="s">
        <v>15</v>
      </c>
      <c r="B134" s="3">
        <v>2</v>
      </c>
      <c r="C134" s="4">
        <v>3</v>
      </c>
      <c r="D134" s="4">
        <v>2</v>
      </c>
      <c r="E134" s="4">
        <v>1</v>
      </c>
      <c r="F134" s="4">
        <v>2</v>
      </c>
      <c r="G134" s="4">
        <v>2</v>
      </c>
      <c r="H134" s="4">
        <v>1</v>
      </c>
      <c r="I134" s="4" t="s">
        <v>30</v>
      </c>
      <c r="J134" s="4">
        <v>2</v>
      </c>
      <c r="K134" s="4">
        <v>3</v>
      </c>
      <c r="L134" s="4">
        <v>2</v>
      </c>
      <c r="M134" s="4">
        <v>1</v>
      </c>
    </row>
    <row r="135" spans="1:13" ht="15.75">
      <c r="A135" s="6" t="s">
        <v>16</v>
      </c>
      <c r="B135" s="3">
        <v>2</v>
      </c>
      <c r="C135" s="4">
        <v>3</v>
      </c>
      <c r="D135" s="4">
        <v>2</v>
      </c>
      <c r="E135" s="4">
        <v>2</v>
      </c>
      <c r="F135" s="4">
        <v>2</v>
      </c>
      <c r="G135" s="4">
        <v>2</v>
      </c>
      <c r="H135" s="4">
        <v>1</v>
      </c>
      <c r="I135" s="4" t="s">
        <v>30</v>
      </c>
      <c r="J135" s="4">
        <v>2</v>
      </c>
      <c r="K135" s="4">
        <v>2</v>
      </c>
      <c r="L135" s="4">
        <v>2</v>
      </c>
      <c r="M135" s="4">
        <v>1</v>
      </c>
    </row>
    <row r="136" spans="1:13" ht="15.75">
      <c r="A136" s="6" t="s">
        <v>17</v>
      </c>
      <c r="B136" s="3">
        <v>2</v>
      </c>
      <c r="C136" s="4">
        <v>3</v>
      </c>
      <c r="D136" s="4">
        <v>3</v>
      </c>
      <c r="E136" s="4">
        <v>1</v>
      </c>
      <c r="F136" s="4">
        <v>2</v>
      </c>
      <c r="G136" s="4">
        <v>3</v>
      </c>
      <c r="H136" s="4">
        <v>1</v>
      </c>
      <c r="I136" s="4" t="s">
        <v>30</v>
      </c>
      <c r="J136" s="4">
        <v>2</v>
      </c>
      <c r="K136" s="4">
        <v>1</v>
      </c>
      <c r="L136" s="4">
        <v>2</v>
      </c>
      <c r="M136" s="4">
        <v>1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423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61</v>
      </c>
      <c r="L140" s="188"/>
      <c r="M140" s="189"/>
    </row>
    <row r="141" spans="1:13">
      <c r="A141" s="182" t="s">
        <v>4</v>
      </c>
      <c r="B141" s="183"/>
      <c r="C141" s="184" t="s">
        <v>491</v>
      </c>
      <c r="D141" s="185"/>
      <c r="E141" s="185"/>
      <c r="F141" s="185"/>
      <c r="G141" s="186"/>
      <c r="H141" s="184" t="s">
        <v>5</v>
      </c>
      <c r="I141" s="185"/>
      <c r="J141" s="186"/>
      <c r="K141" s="184" t="s">
        <v>492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20" t="s">
        <v>9</v>
      </c>
      <c r="C143" s="20" t="s">
        <v>20</v>
      </c>
      <c r="D143" s="20" t="s">
        <v>10</v>
      </c>
      <c r="E143" s="20" t="s">
        <v>21</v>
      </c>
      <c r="F143" s="20" t="s">
        <v>11</v>
      </c>
      <c r="G143" s="20" t="s">
        <v>22</v>
      </c>
      <c r="H143" s="20" t="s">
        <v>12</v>
      </c>
      <c r="I143" s="20" t="s">
        <v>23</v>
      </c>
      <c r="J143" s="20" t="s">
        <v>13</v>
      </c>
      <c r="K143" s="20" t="s">
        <v>24</v>
      </c>
      <c r="L143" s="20" t="s">
        <v>14</v>
      </c>
      <c r="M143" s="20" t="s">
        <v>25</v>
      </c>
    </row>
    <row r="144" spans="1:13" ht="15.75">
      <c r="A144" s="6" t="s">
        <v>15</v>
      </c>
      <c r="B144" s="3">
        <v>3</v>
      </c>
      <c r="C144" s="4">
        <v>2</v>
      </c>
      <c r="D144" s="4">
        <v>2</v>
      </c>
      <c r="E144" s="4">
        <v>2</v>
      </c>
      <c r="F144" s="4">
        <v>2</v>
      </c>
      <c r="G144" s="4">
        <v>2</v>
      </c>
      <c r="H144" s="4">
        <v>2</v>
      </c>
      <c r="I144" s="4">
        <v>2</v>
      </c>
      <c r="J144" s="4">
        <v>2</v>
      </c>
      <c r="K144" s="4">
        <v>3</v>
      </c>
      <c r="L144" s="4">
        <v>2</v>
      </c>
      <c r="M144" s="4">
        <v>2</v>
      </c>
    </row>
    <row r="145" spans="1:13" ht="15.75">
      <c r="A145" s="6" t="s">
        <v>16</v>
      </c>
      <c r="B145" s="4" t="s">
        <v>30</v>
      </c>
      <c r="C145" s="4" t="s">
        <v>30</v>
      </c>
      <c r="D145" s="4" t="s">
        <v>30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4" t="s">
        <v>30</v>
      </c>
      <c r="K145" s="4" t="s">
        <v>30</v>
      </c>
      <c r="L145" s="4" t="s">
        <v>30</v>
      </c>
      <c r="M145" s="4" t="s">
        <v>30</v>
      </c>
    </row>
    <row r="146" spans="1:13" ht="15.75">
      <c r="A146" s="6" t="s">
        <v>17</v>
      </c>
      <c r="B146" s="4" t="s">
        <v>30</v>
      </c>
      <c r="C146" s="4" t="s">
        <v>30</v>
      </c>
      <c r="D146" s="4" t="s">
        <v>30</v>
      </c>
      <c r="E146" s="4" t="s">
        <v>30</v>
      </c>
      <c r="F146" s="4" t="s">
        <v>30</v>
      </c>
      <c r="G146" s="4" t="s">
        <v>30</v>
      </c>
      <c r="H146" s="4" t="s">
        <v>30</v>
      </c>
      <c r="I146" s="4" t="s">
        <v>30</v>
      </c>
      <c r="J146" s="4" t="s">
        <v>30</v>
      </c>
      <c r="K146" s="4" t="s">
        <v>30</v>
      </c>
      <c r="L146" s="4" t="s">
        <v>30</v>
      </c>
      <c r="M146" s="4" t="s">
        <v>30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211" t="s">
        <v>90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3"/>
    </row>
    <row r="150" spans="1:13">
      <c r="A150" s="214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6"/>
    </row>
    <row r="151" spans="1:13" ht="18.75">
      <c r="A151" s="192" t="s">
        <v>0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4"/>
    </row>
    <row r="152" spans="1:13" ht="18.75">
      <c r="A152" s="195" t="s">
        <v>1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7"/>
    </row>
    <row r="153" spans="1:13" ht="18.75">
      <c r="A153" s="198" t="s">
        <v>6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200"/>
    </row>
    <row r="154" spans="1:13">
      <c r="A154" s="182" t="s">
        <v>2</v>
      </c>
      <c r="B154" s="183"/>
      <c r="C154" s="187" t="s">
        <v>493</v>
      </c>
      <c r="D154" s="185"/>
      <c r="E154" s="185"/>
      <c r="F154" s="185"/>
      <c r="G154" s="186"/>
      <c r="H154" s="184" t="s">
        <v>3</v>
      </c>
      <c r="I154" s="185"/>
      <c r="J154" s="186"/>
      <c r="K154" s="187" t="s">
        <v>61</v>
      </c>
      <c r="L154" s="188"/>
      <c r="M154" s="189"/>
    </row>
    <row r="155" spans="1:13" ht="15.75">
      <c r="A155" s="270" t="s">
        <v>4</v>
      </c>
      <c r="B155" s="271"/>
      <c r="C155" s="272" t="s">
        <v>494</v>
      </c>
      <c r="D155" s="273"/>
      <c r="E155" s="273"/>
      <c r="F155" s="273"/>
      <c r="G155" s="274"/>
      <c r="H155" s="179" t="s">
        <v>5</v>
      </c>
      <c r="I155" s="180"/>
      <c r="J155" s="181"/>
      <c r="K155" s="179" t="s">
        <v>495</v>
      </c>
      <c r="L155" s="180"/>
      <c r="M155" s="181"/>
    </row>
    <row r="156" spans="1:13">
      <c r="A156" s="190" t="s">
        <v>7</v>
      </c>
      <c r="B156" s="187" t="s">
        <v>8</v>
      </c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9"/>
    </row>
    <row r="157" spans="1:13">
      <c r="A157" s="191"/>
      <c r="B157" s="20" t="s">
        <v>9</v>
      </c>
      <c r="C157" s="20" t="s">
        <v>20</v>
      </c>
      <c r="D157" s="20" t="s">
        <v>10</v>
      </c>
      <c r="E157" s="20" t="s">
        <v>21</v>
      </c>
      <c r="F157" s="20" t="s">
        <v>11</v>
      </c>
      <c r="G157" s="20" t="s">
        <v>22</v>
      </c>
      <c r="H157" s="20" t="s">
        <v>12</v>
      </c>
      <c r="I157" s="20" t="s">
        <v>23</v>
      </c>
      <c r="J157" s="20" t="s">
        <v>13</v>
      </c>
      <c r="K157" s="20" t="s">
        <v>24</v>
      </c>
      <c r="L157" s="20" t="s">
        <v>14</v>
      </c>
      <c r="M157" s="20" t="s">
        <v>25</v>
      </c>
    </row>
    <row r="158" spans="1:13" ht="15.75">
      <c r="A158" s="6" t="s">
        <v>15</v>
      </c>
      <c r="B158" s="15">
        <v>3</v>
      </c>
      <c r="C158" s="16">
        <v>2</v>
      </c>
      <c r="D158" s="16">
        <v>2</v>
      </c>
      <c r="E158" s="16">
        <v>1</v>
      </c>
      <c r="F158" s="16">
        <v>2</v>
      </c>
      <c r="G158" s="16">
        <v>3</v>
      </c>
      <c r="H158" s="16">
        <v>2</v>
      </c>
      <c r="I158" s="16">
        <v>3</v>
      </c>
      <c r="J158" s="16">
        <v>2</v>
      </c>
      <c r="K158" s="16">
        <v>1</v>
      </c>
      <c r="L158" s="16">
        <v>2</v>
      </c>
      <c r="M158" s="16">
        <v>3</v>
      </c>
    </row>
    <row r="159" spans="1:13" ht="15.75">
      <c r="A159" s="6" t="s">
        <v>16</v>
      </c>
      <c r="B159" s="15">
        <v>3</v>
      </c>
      <c r="C159" s="16">
        <v>2</v>
      </c>
      <c r="D159" s="16">
        <v>2</v>
      </c>
      <c r="E159" s="16">
        <v>2</v>
      </c>
      <c r="F159" s="16">
        <v>2</v>
      </c>
      <c r="G159" s="16">
        <v>3</v>
      </c>
      <c r="H159" s="16">
        <v>3</v>
      </c>
      <c r="I159" s="16">
        <v>1</v>
      </c>
      <c r="J159" s="16">
        <v>2</v>
      </c>
      <c r="K159" s="16">
        <v>2</v>
      </c>
      <c r="L159" s="16">
        <v>2</v>
      </c>
      <c r="M159" s="16">
        <v>2</v>
      </c>
    </row>
    <row r="160" spans="1:13" ht="15.75">
      <c r="A160" s="6" t="s">
        <v>17</v>
      </c>
      <c r="B160" s="15">
        <v>2</v>
      </c>
      <c r="C160" s="16">
        <v>3</v>
      </c>
      <c r="D160" s="16">
        <v>1</v>
      </c>
      <c r="E160" s="16">
        <v>2</v>
      </c>
      <c r="F160" s="16">
        <v>2</v>
      </c>
      <c r="G160" s="16">
        <v>2</v>
      </c>
      <c r="H160" s="16">
        <v>2</v>
      </c>
      <c r="I160" s="16">
        <v>2</v>
      </c>
      <c r="J160" s="16">
        <v>2</v>
      </c>
      <c r="K160" s="16">
        <v>2</v>
      </c>
      <c r="L160" s="16">
        <v>1</v>
      </c>
      <c r="M160" s="16">
        <v>2</v>
      </c>
    </row>
    <row r="161" spans="1:13" ht="15.75">
      <c r="A161" s="6" t="s">
        <v>18</v>
      </c>
      <c r="B161" s="15">
        <v>2</v>
      </c>
      <c r="C161" s="16">
        <v>2</v>
      </c>
      <c r="D161" s="16">
        <v>2</v>
      </c>
      <c r="E161" s="16">
        <v>2</v>
      </c>
      <c r="F161" s="16">
        <v>2</v>
      </c>
      <c r="G161" s="16">
        <v>2</v>
      </c>
      <c r="H161" s="16">
        <v>2</v>
      </c>
      <c r="I161" s="16">
        <v>1</v>
      </c>
      <c r="J161" s="16">
        <v>2</v>
      </c>
      <c r="K161" s="16">
        <v>2</v>
      </c>
      <c r="L161" s="16">
        <v>2</v>
      </c>
      <c r="M161" s="16">
        <v>2</v>
      </c>
    </row>
    <row r="162" spans="1:13" ht="15.75">
      <c r="A162" s="6" t="s">
        <v>19</v>
      </c>
      <c r="B162" s="15">
        <v>3</v>
      </c>
      <c r="C162" s="16">
        <v>2</v>
      </c>
      <c r="D162" s="16">
        <v>2</v>
      </c>
      <c r="E162" s="16">
        <v>2</v>
      </c>
      <c r="F162" s="16">
        <v>2</v>
      </c>
      <c r="G162" s="16">
        <v>3</v>
      </c>
      <c r="H162" s="16">
        <v>3</v>
      </c>
      <c r="I162" s="16">
        <v>2</v>
      </c>
      <c r="J162" s="16">
        <v>1</v>
      </c>
      <c r="K162" s="16">
        <v>2</v>
      </c>
      <c r="L162" s="16">
        <v>2</v>
      </c>
      <c r="M162" s="16">
        <v>2</v>
      </c>
    </row>
    <row r="163" spans="1:13">
      <c r="A163" s="2"/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</row>
    <row r="164" spans="1:13">
      <c r="A164" s="182" t="s">
        <v>2</v>
      </c>
      <c r="B164" s="183"/>
      <c r="C164" s="187" t="s">
        <v>493</v>
      </c>
      <c r="D164" s="185"/>
      <c r="E164" s="185"/>
      <c r="F164" s="185"/>
      <c r="G164" s="186"/>
      <c r="H164" s="184" t="s">
        <v>3</v>
      </c>
      <c r="I164" s="185"/>
      <c r="J164" s="186"/>
      <c r="K164" s="187" t="s">
        <v>61</v>
      </c>
      <c r="L164" s="188"/>
      <c r="M164" s="189"/>
    </row>
    <row r="165" spans="1:13" ht="15.75">
      <c r="A165" s="182" t="s">
        <v>4</v>
      </c>
      <c r="B165" s="183"/>
      <c r="C165" s="201" t="s">
        <v>496</v>
      </c>
      <c r="D165" s="202"/>
      <c r="E165" s="202"/>
      <c r="F165" s="202"/>
      <c r="G165" s="203"/>
      <c r="H165" s="184" t="s">
        <v>5</v>
      </c>
      <c r="I165" s="185"/>
      <c r="J165" s="186"/>
      <c r="K165" s="179" t="s">
        <v>497</v>
      </c>
      <c r="L165" s="180"/>
      <c r="M165" s="181"/>
    </row>
    <row r="166" spans="1:13">
      <c r="A166" s="190" t="s">
        <v>7</v>
      </c>
      <c r="B166" s="187" t="s">
        <v>8</v>
      </c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9"/>
    </row>
    <row r="167" spans="1:13">
      <c r="A167" s="191"/>
      <c r="B167" s="20" t="s">
        <v>9</v>
      </c>
      <c r="C167" s="20" t="s">
        <v>20</v>
      </c>
      <c r="D167" s="20" t="s">
        <v>10</v>
      </c>
      <c r="E167" s="20" t="s">
        <v>21</v>
      </c>
      <c r="F167" s="20" t="s">
        <v>11</v>
      </c>
      <c r="G167" s="20" t="s">
        <v>22</v>
      </c>
      <c r="H167" s="20" t="s">
        <v>12</v>
      </c>
      <c r="I167" s="20" t="s">
        <v>23</v>
      </c>
      <c r="J167" s="20" t="s">
        <v>13</v>
      </c>
      <c r="K167" s="20" t="s">
        <v>24</v>
      </c>
      <c r="L167" s="20" t="s">
        <v>14</v>
      </c>
      <c r="M167" s="20" t="s">
        <v>25</v>
      </c>
    </row>
    <row r="168" spans="1:13" ht="15.75">
      <c r="A168" s="6" t="s">
        <v>15</v>
      </c>
      <c r="B168" s="15">
        <v>3</v>
      </c>
      <c r="C168" s="16">
        <v>2</v>
      </c>
      <c r="D168" s="16">
        <v>2</v>
      </c>
      <c r="E168" s="16">
        <v>1</v>
      </c>
      <c r="F168" s="16">
        <v>2</v>
      </c>
      <c r="G168" s="16">
        <v>3</v>
      </c>
      <c r="H168" s="16">
        <v>2</v>
      </c>
      <c r="I168" s="16">
        <v>3</v>
      </c>
      <c r="J168" s="16">
        <v>2</v>
      </c>
      <c r="K168" s="16">
        <v>1</v>
      </c>
      <c r="L168" s="16">
        <v>2</v>
      </c>
      <c r="M168" s="16">
        <v>3</v>
      </c>
    </row>
    <row r="169" spans="1:13" ht="15.75">
      <c r="A169" s="6" t="s">
        <v>16</v>
      </c>
      <c r="B169" s="15">
        <v>3</v>
      </c>
      <c r="C169" s="16">
        <v>2</v>
      </c>
      <c r="D169" s="16">
        <v>2</v>
      </c>
      <c r="E169" s="16">
        <v>2</v>
      </c>
      <c r="F169" s="16">
        <v>2</v>
      </c>
      <c r="G169" s="16">
        <v>3</v>
      </c>
      <c r="H169" s="16">
        <v>3</v>
      </c>
      <c r="I169" s="16">
        <v>1</v>
      </c>
      <c r="J169" s="16">
        <v>2</v>
      </c>
      <c r="K169" s="16">
        <v>2</v>
      </c>
      <c r="L169" s="16">
        <v>2</v>
      </c>
      <c r="M169" s="16">
        <v>2</v>
      </c>
    </row>
    <row r="170" spans="1:13" ht="15.75">
      <c r="A170" s="6" t="s">
        <v>17</v>
      </c>
      <c r="B170" s="15">
        <v>2</v>
      </c>
      <c r="C170" s="16">
        <v>3</v>
      </c>
      <c r="D170" s="16">
        <v>1</v>
      </c>
      <c r="E170" s="16">
        <v>2</v>
      </c>
      <c r="F170" s="16">
        <v>2</v>
      </c>
      <c r="G170" s="16">
        <v>2</v>
      </c>
      <c r="H170" s="16">
        <v>2</v>
      </c>
      <c r="I170" s="16">
        <v>2</v>
      </c>
      <c r="J170" s="16">
        <v>2</v>
      </c>
      <c r="K170" s="16">
        <v>2</v>
      </c>
      <c r="L170" s="16">
        <v>1</v>
      </c>
      <c r="M170" s="16">
        <v>2</v>
      </c>
    </row>
    <row r="171" spans="1:13" ht="15.75">
      <c r="A171" s="6" t="s">
        <v>18</v>
      </c>
      <c r="B171" s="15">
        <v>2</v>
      </c>
      <c r="C171" s="16">
        <v>2</v>
      </c>
      <c r="D171" s="16">
        <v>2</v>
      </c>
      <c r="E171" s="16">
        <v>2</v>
      </c>
      <c r="F171" s="16">
        <v>2</v>
      </c>
      <c r="G171" s="16">
        <v>2</v>
      </c>
      <c r="H171" s="16">
        <v>2</v>
      </c>
      <c r="I171" s="16">
        <v>1</v>
      </c>
      <c r="J171" s="16">
        <v>2</v>
      </c>
      <c r="K171" s="16">
        <v>2</v>
      </c>
      <c r="L171" s="16">
        <v>2</v>
      </c>
      <c r="M171" s="16">
        <v>2</v>
      </c>
    </row>
    <row r="172" spans="1:13" ht="15.75">
      <c r="A172" s="6" t="s">
        <v>19</v>
      </c>
      <c r="B172" s="15">
        <v>3</v>
      </c>
      <c r="C172" s="16">
        <v>2</v>
      </c>
      <c r="D172" s="16">
        <v>2</v>
      </c>
      <c r="E172" s="16">
        <v>2</v>
      </c>
      <c r="F172" s="16">
        <v>2</v>
      </c>
      <c r="G172" s="16">
        <v>3</v>
      </c>
      <c r="H172" s="16">
        <v>3</v>
      </c>
      <c r="I172" s="16">
        <v>2</v>
      </c>
      <c r="J172" s="16">
        <v>1</v>
      </c>
      <c r="K172" s="16">
        <v>2</v>
      </c>
      <c r="L172" s="16">
        <v>2</v>
      </c>
      <c r="M172" s="16">
        <v>2</v>
      </c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82" t="s">
        <v>2</v>
      </c>
      <c r="B174" s="183"/>
      <c r="C174" s="187" t="s">
        <v>493</v>
      </c>
      <c r="D174" s="185"/>
      <c r="E174" s="185"/>
      <c r="F174" s="185"/>
      <c r="G174" s="186"/>
      <c r="H174" s="184" t="s">
        <v>3</v>
      </c>
      <c r="I174" s="185"/>
      <c r="J174" s="186"/>
      <c r="K174" s="187" t="s">
        <v>61</v>
      </c>
      <c r="L174" s="188"/>
      <c r="M174" s="189"/>
    </row>
    <row r="175" spans="1:13" ht="15.75">
      <c r="A175" s="270" t="s">
        <v>4</v>
      </c>
      <c r="B175" s="271"/>
      <c r="C175" s="201" t="s">
        <v>498</v>
      </c>
      <c r="D175" s="202"/>
      <c r="E175" s="202"/>
      <c r="F175" s="202"/>
      <c r="G175" s="203"/>
      <c r="H175" s="179" t="s">
        <v>5</v>
      </c>
      <c r="I175" s="180"/>
      <c r="J175" s="181"/>
      <c r="K175" s="179" t="s">
        <v>499</v>
      </c>
      <c r="L175" s="180"/>
      <c r="M175" s="181"/>
    </row>
    <row r="176" spans="1:13">
      <c r="A176" s="190" t="s">
        <v>7</v>
      </c>
      <c r="B176" s="187" t="s">
        <v>8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9"/>
    </row>
    <row r="177" spans="1:13">
      <c r="A177" s="191"/>
      <c r="B177" s="20" t="s">
        <v>9</v>
      </c>
      <c r="C177" s="20" t="s">
        <v>20</v>
      </c>
      <c r="D177" s="20" t="s">
        <v>10</v>
      </c>
      <c r="E177" s="20" t="s">
        <v>21</v>
      </c>
      <c r="F177" s="20" t="s">
        <v>11</v>
      </c>
      <c r="G177" s="20" t="s">
        <v>22</v>
      </c>
      <c r="H177" s="20" t="s">
        <v>12</v>
      </c>
      <c r="I177" s="20" t="s">
        <v>23</v>
      </c>
      <c r="J177" s="20" t="s">
        <v>13</v>
      </c>
      <c r="K177" s="20" t="s">
        <v>24</v>
      </c>
      <c r="L177" s="20" t="s">
        <v>14</v>
      </c>
      <c r="M177" s="20" t="s">
        <v>25</v>
      </c>
    </row>
    <row r="178" spans="1:13" ht="15.75">
      <c r="A178" s="6" t="s">
        <v>15</v>
      </c>
      <c r="B178" s="15">
        <v>3</v>
      </c>
      <c r="C178" s="16">
        <v>2</v>
      </c>
      <c r="D178" s="16">
        <v>2</v>
      </c>
      <c r="E178" s="16">
        <v>1</v>
      </c>
      <c r="F178" s="16">
        <v>2</v>
      </c>
      <c r="G178" s="16">
        <v>3</v>
      </c>
      <c r="H178" s="16">
        <v>2</v>
      </c>
      <c r="I178" s="16">
        <v>3</v>
      </c>
      <c r="J178" s="16">
        <v>2</v>
      </c>
      <c r="K178" s="16">
        <v>1</v>
      </c>
      <c r="L178" s="16">
        <v>2</v>
      </c>
      <c r="M178" s="16">
        <v>3</v>
      </c>
    </row>
    <row r="179" spans="1:13" ht="15.75">
      <c r="A179" s="6" t="s">
        <v>16</v>
      </c>
      <c r="B179" s="15">
        <v>3</v>
      </c>
      <c r="C179" s="16">
        <v>2</v>
      </c>
      <c r="D179" s="16">
        <v>2</v>
      </c>
      <c r="E179" s="16">
        <v>2</v>
      </c>
      <c r="F179" s="16">
        <v>2</v>
      </c>
      <c r="G179" s="16">
        <v>3</v>
      </c>
      <c r="H179" s="16">
        <v>3</v>
      </c>
      <c r="I179" s="16">
        <v>1</v>
      </c>
      <c r="J179" s="16">
        <v>2</v>
      </c>
      <c r="K179" s="16">
        <v>2</v>
      </c>
      <c r="L179" s="16">
        <v>2</v>
      </c>
      <c r="M179" s="16">
        <v>2</v>
      </c>
    </row>
    <row r="180" spans="1:13" ht="15.75">
      <c r="A180" s="6" t="s">
        <v>17</v>
      </c>
      <c r="B180" s="15">
        <v>2</v>
      </c>
      <c r="C180" s="16">
        <v>3</v>
      </c>
      <c r="D180" s="16">
        <v>1</v>
      </c>
      <c r="E180" s="16">
        <v>2</v>
      </c>
      <c r="F180" s="16">
        <v>2</v>
      </c>
      <c r="G180" s="16">
        <v>2</v>
      </c>
      <c r="H180" s="16">
        <v>2</v>
      </c>
      <c r="I180" s="16">
        <v>2</v>
      </c>
      <c r="J180" s="16">
        <v>2</v>
      </c>
      <c r="K180" s="16">
        <v>2</v>
      </c>
      <c r="L180" s="16">
        <v>1</v>
      </c>
      <c r="M180" s="16">
        <v>2</v>
      </c>
    </row>
    <row r="181" spans="1:13" ht="15.75">
      <c r="A181" s="6" t="s">
        <v>18</v>
      </c>
      <c r="B181" s="15">
        <v>2</v>
      </c>
      <c r="C181" s="16">
        <v>2</v>
      </c>
      <c r="D181" s="16">
        <v>2</v>
      </c>
      <c r="E181" s="16">
        <v>2</v>
      </c>
      <c r="F181" s="16">
        <v>2</v>
      </c>
      <c r="G181" s="16">
        <v>2</v>
      </c>
      <c r="H181" s="16">
        <v>2</v>
      </c>
      <c r="I181" s="16">
        <v>1</v>
      </c>
      <c r="J181" s="16">
        <v>2</v>
      </c>
      <c r="K181" s="16">
        <v>2</v>
      </c>
      <c r="L181" s="16">
        <v>2</v>
      </c>
      <c r="M181" s="16">
        <v>2</v>
      </c>
    </row>
    <row r="182" spans="1:13" ht="15.75">
      <c r="A182" s="6" t="s">
        <v>19</v>
      </c>
      <c r="B182" s="15">
        <v>3</v>
      </c>
      <c r="C182" s="16">
        <v>2</v>
      </c>
      <c r="D182" s="16">
        <v>2</v>
      </c>
      <c r="E182" s="16">
        <v>2</v>
      </c>
      <c r="F182" s="16">
        <v>2</v>
      </c>
      <c r="G182" s="16">
        <v>3</v>
      </c>
      <c r="H182" s="16">
        <v>3</v>
      </c>
      <c r="I182" s="16">
        <v>2</v>
      </c>
      <c r="J182" s="16">
        <v>1</v>
      </c>
      <c r="K182" s="16">
        <v>2</v>
      </c>
      <c r="L182" s="16">
        <v>2</v>
      </c>
      <c r="M182" s="16">
        <v>2</v>
      </c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82" t="s">
        <v>2</v>
      </c>
      <c r="B184" s="183"/>
      <c r="C184" s="187" t="s">
        <v>493</v>
      </c>
      <c r="D184" s="185"/>
      <c r="E184" s="185"/>
      <c r="F184" s="185"/>
      <c r="G184" s="186"/>
      <c r="H184" s="184" t="s">
        <v>3</v>
      </c>
      <c r="I184" s="185"/>
      <c r="J184" s="186"/>
      <c r="K184" s="187" t="s">
        <v>61</v>
      </c>
      <c r="L184" s="188"/>
      <c r="M184" s="189"/>
    </row>
    <row r="185" spans="1:13">
      <c r="A185" s="268" t="s">
        <v>4</v>
      </c>
      <c r="B185" s="269"/>
      <c r="C185" s="201" t="s">
        <v>500</v>
      </c>
      <c r="D185" s="202"/>
      <c r="E185" s="202"/>
      <c r="F185" s="202"/>
      <c r="G185" s="203"/>
      <c r="H185" s="223" t="s">
        <v>5</v>
      </c>
      <c r="I185" s="224"/>
      <c r="J185" s="225"/>
      <c r="K185" s="223" t="s">
        <v>501</v>
      </c>
      <c r="L185" s="224"/>
      <c r="M185" s="225"/>
    </row>
    <row r="186" spans="1:13">
      <c r="A186" s="190" t="s">
        <v>7</v>
      </c>
      <c r="B186" s="187" t="s">
        <v>8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</row>
    <row r="187" spans="1:13">
      <c r="A187" s="191"/>
      <c r="B187" s="20" t="s">
        <v>9</v>
      </c>
      <c r="C187" s="20" t="s">
        <v>20</v>
      </c>
      <c r="D187" s="20" t="s">
        <v>10</v>
      </c>
      <c r="E187" s="20" t="s">
        <v>21</v>
      </c>
      <c r="F187" s="20" t="s">
        <v>11</v>
      </c>
      <c r="G187" s="20" t="s">
        <v>22</v>
      </c>
      <c r="H187" s="20" t="s">
        <v>12</v>
      </c>
      <c r="I187" s="20" t="s">
        <v>23</v>
      </c>
      <c r="J187" s="20" t="s">
        <v>13</v>
      </c>
      <c r="K187" s="20" t="s">
        <v>24</v>
      </c>
      <c r="L187" s="20" t="s">
        <v>14</v>
      </c>
      <c r="M187" s="20" t="s">
        <v>25</v>
      </c>
    </row>
    <row r="188" spans="1:13" ht="15.75">
      <c r="A188" s="6" t="s">
        <v>15</v>
      </c>
      <c r="B188" s="15">
        <v>3</v>
      </c>
      <c r="C188" s="16">
        <v>2</v>
      </c>
      <c r="D188" s="16">
        <v>2</v>
      </c>
      <c r="E188" s="16">
        <v>1</v>
      </c>
      <c r="F188" s="16">
        <v>2</v>
      </c>
      <c r="G188" s="16">
        <v>3</v>
      </c>
      <c r="H188" s="16">
        <v>2</v>
      </c>
      <c r="I188" s="16">
        <v>3</v>
      </c>
      <c r="J188" s="16">
        <v>2</v>
      </c>
      <c r="K188" s="16">
        <v>1</v>
      </c>
      <c r="L188" s="16">
        <v>2</v>
      </c>
      <c r="M188" s="16">
        <v>3</v>
      </c>
    </row>
    <row r="189" spans="1:13" ht="15.75">
      <c r="A189" s="6" t="s">
        <v>16</v>
      </c>
      <c r="B189" s="15">
        <v>3</v>
      </c>
      <c r="C189" s="16">
        <v>2</v>
      </c>
      <c r="D189" s="16">
        <v>2</v>
      </c>
      <c r="E189" s="16">
        <v>2</v>
      </c>
      <c r="F189" s="16">
        <v>2</v>
      </c>
      <c r="G189" s="16">
        <v>3</v>
      </c>
      <c r="H189" s="16">
        <v>3</v>
      </c>
      <c r="I189" s="16">
        <v>1</v>
      </c>
      <c r="J189" s="16">
        <v>2</v>
      </c>
      <c r="K189" s="16">
        <v>2</v>
      </c>
      <c r="L189" s="16">
        <v>2</v>
      </c>
      <c r="M189" s="16">
        <v>2</v>
      </c>
    </row>
    <row r="190" spans="1:13" ht="15.75">
      <c r="A190" s="6" t="s">
        <v>17</v>
      </c>
      <c r="B190" s="15">
        <v>2</v>
      </c>
      <c r="C190" s="16">
        <v>3</v>
      </c>
      <c r="D190" s="16">
        <v>1</v>
      </c>
      <c r="E190" s="16">
        <v>2</v>
      </c>
      <c r="F190" s="16">
        <v>2</v>
      </c>
      <c r="G190" s="16">
        <v>2</v>
      </c>
      <c r="H190" s="16">
        <v>2</v>
      </c>
      <c r="I190" s="16">
        <v>2</v>
      </c>
      <c r="J190" s="16">
        <v>2</v>
      </c>
      <c r="K190" s="16">
        <v>2</v>
      </c>
      <c r="L190" s="16">
        <v>1</v>
      </c>
      <c r="M190" s="16">
        <v>2</v>
      </c>
    </row>
    <row r="191" spans="1:13" ht="15.75">
      <c r="A191" s="6" t="s">
        <v>18</v>
      </c>
      <c r="B191" s="15">
        <v>2</v>
      </c>
      <c r="C191" s="16">
        <v>2</v>
      </c>
      <c r="D191" s="16">
        <v>2</v>
      </c>
      <c r="E191" s="16">
        <v>2</v>
      </c>
      <c r="F191" s="16">
        <v>2</v>
      </c>
      <c r="G191" s="16">
        <v>2</v>
      </c>
      <c r="H191" s="16">
        <v>2</v>
      </c>
      <c r="I191" s="16">
        <v>1</v>
      </c>
      <c r="J191" s="16">
        <v>2</v>
      </c>
      <c r="K191" s="16">
        <v>2</v>
      </c>
      <c r="L191" s="16">
        <v>2</v>
      </c>
      <c r="M191" s="16">
        <v>2</v>
      </c>
    </row>
    <row r="192" spans="1:13" ht="15.75">
      <c r="A192" s="6" t="s">
        <v>19</v>
      </c>
      <c r="B192" s="15">
        <v>3</v>
      </c>
      <c r="C192" s="16">
        <v>2</v>
      </c>
      <c r="D192" s="16">
        <v>2</v>
      </c>
      <c r="E192" s="16">
        <v>2</v>
      </c>
      <c r="F192" s="16">
        <v>2</v>
      </c>
      <c r="G192" s="16">
        <v>3</v>
      </c>
      <c r="H192" s="16">
        <v>3</v>
      </c>
      <c r="I192" s="16">
        <v>2</v>
      </c>
      <c r="J192" s="16">
        <v>1</v>
      </c>
      <c r="K192" s="16">
        <v>2</v>
      </c>
      <c r="L192" s="16">
        <v>2</v>
      </c>
      <c r="M192" s="16">
        <v>2</v>
      </c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82" t="s">
        <v>2</v>
      </c>
      <c r="B194" s="183"/>
      <c r="C194" s="187" t="s">
        <v>493</v>
      </c>
      <c r="D194" s="185"/>
      <c r="E194" s="185"/>
      <c r="F194" s="185"/>
      <c r="G194" s="186"/>
      <c r="H194" s="184" t="s">
        <v>3</v>
      </c>
      <c r="I194" s="185"/>
      <c r="J194" s="186"/>
      <c r="K194" s="187" t="s">
        <v>61</v>
      </c>
      <c r="L194" s="188"/>
      <c r="M194" s="189"/>
    </row>
    <row r="195" spans="1:13">
      <c r="A195" s="268" t="s">
        <v>4</v>
      </c>
      <c r="B195" s="269"/>
      <c r="C195" s="201" t="s">
        <v>502</v>
      </c>
      <c r="D195" s="202"/>
      <c r="E195" s="202"/>
      <c r="F195" s="202"/>
      <c r="G195" s="203"/>
      <c r="H195" s="223" t="s">
        <v>5</v>
      </c>
      <c r="I195" s="224"/>
      <c r="J195" s="225"/>
      <c r="K195" s="223" t="s">
        <v>503</v>
      </c>
      <c r="L195" s="224"/>
      <c r="M195" s="225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20" t="s">
        <v>9</v>
      </c>
      <c r="C197" s="20" t="s">
        <v>20</v>
      </c>
      <c r="D197" s="20" t="s">
        <v>10</v>
      </c>
      <c r="E197" s="20" t="s">
        <v>21</v>
      </c>
      <c r="F197" s="20" t="s">
        <v>11</v>
      </c>
      <c r="G197" s="20" t="s">
        <v>22</v>
      </c>
      <c r="H197" s="20" t="s">
        <v>12</v>
      </c>
      <c r="I197" s="20" t="s">
        <v>23</v>
      </c>
      <c r="J197" s="20" t="s">
        <v>13</v>
      </c>
      <c r="K197" s="20" t="s">
        <v>24</v>
      </c>
      <c r="L197" s="20" t="s">
        <v>14</v>
      </c>
      <c r="M197" s="20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1</v>
      </c>
      <c r="F198" s="16">
        <v>2</v>
      </c>
      <c r="G198" s="16">
        <v>3</v>
      </c>
      <c r="H198" s="16">
        <v>2</v>
      </c>
      <c r="I198" s="16">
        <v>3</v>
      </c>
      <c r="J198" s="16">
        <v>2</v>
      </c>
      <c r="K198" s="16">
        <v>1</v>
      </c>
      <c r="L198" s="16">
        <v>2</v>
      </c>
      <c r="M198" s="16">
        <v>3</v>
      </c>
    </row>
    <row r="199" spans="1:13" ht="15.75">
      <c r="A199" s="6" t="s">
        <v>16</v>
      </c>
      <c r="B199" s="15">
        <v>3</v>
      </c>
      <c r="C199" s="16">
        <v>2</v>
      </c>
      <c r="D199" s="16">
        <v>2</v>
      </c>
      <c r="E199" s="16">
        <v>2</v>
      </c>
      <c r="F199" s="16">
        <v>2</v>
      </c>
      <c r="G199" s="16">
        <v>3</v>
      </c>
      <c r="H199" s="16">
        <v>3</v>
      </c>
      <c r="I199" s="16">
        <v>1</v>
      </c>
      <c r="J199" s="16">
        <v>2</v>
      </c>
      <c r="K199" s="16">
        <v>2</v>
      </c>
      <c r="L199" s="16">
        <v>2</v>
      </c>
      <c r="M199" s="16">
        <v>2</v>
      </c>
    </row>
    <row r="200" spans="1:13" ht="15.75">
      <c r="A200" s="6" t="s">
        <v>17</v>
      </c>
      <c r="B200" s="15">
        <v>2</v>
      </c>
      <c r="C200" s="16">
        <v>3</v>
      </c>
      <c r="D200" s="16">
        <v>1</v>
      </c>
      <c r="E200" s="16">
        <v>2</v>
      </c>
      <c r="F200" s="16">
        <v>2</v>
      </c>
      <c r="G200" s="16">
        <v>2</v>
      </c>
      <c r="H200" s="16">
        <v>2</v>
      </c>
      <c r="I200" s="16">
        <v>2</v>
      </c>
      <c r="J200" s="16">
        <v>2</v>
      </c>
      <c r="K200" s="16">
        <v>2</v>
      </c>
      <c r="L200" s="16">
        <v>1</v>
      </c>
      <c r="M200" s="16">
        <v>2</v>
      </c>
    </row>
    <row r="201" spans="1:13" ht="15.75">
      <c r="A201" s="6" t="s">
        <v>18</v>
      </c>
      <c r="B201" s="15">
        <v>2</v>
      </c>
      <c r="C201" s="16">
        <v>2</v>
      </c>
      <c r="D201" s="16">
        <v>2</v>
      </c>
      <c r="E201" s="16">
        <v>2</v>
      </c>
      <c r="F201" s="16">
        <v>2</v>
      </c>
      <c r="G201" s="16">
        <v>2</v>
      </c>
      <c r="H201" s="16">
        <v>2</v>
      </c>
      <c r="I201" s="16">
        <v>1</v>
      </c>
      <c r="J201" s="16">
        <v>2</v>
      </c>
      <c r="K201" s="16">
        <v>2</v>
      </c>
      <c r="L201" s="16">
        <v>2</v>
      </c>
      <c r="M201" s="16">
        <v>2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2</v>
      </c>
      <c r="F202" s="16">
        <v>2</v>
      </c>
      <c r="G202" s="16">
        <v>3</v>
      </c>
      <c r="H202" s="16">
        <v>3</v>
      </c>
      <c r="I202" s="16">
        <v>2</v>
      </c>
      <c r="J202" s="16">
        <v>1</v>
      </c>
      <c r="K202" s="16">
        <v>2</v>
      </c>
      <c r="L202" s="16">
        <v>2</v>
      </c>
      <c r="M202" s="16">
        <v>2</v>
      </c>
    </row>
    <row r="203" spans="1:13">
      <c r="A203" s="211" t="s">
        <v>101</v>
      </c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3"/>
    </row>
    <row r="204" spans="1:13">
      <c r="A204" s="214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6"/>
    </row>
    <row r="205" spans="1:13" ht="18.75">
      <c r="A205" s="192" t="s">
        <v>0</v>
      </c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4"/>
    </row>
    <row r="206" spans="1:13" ht="18.75">
      <c r="A206" s="195" t="s">
        <v>1</v>
      </c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7"/>
    </row>
    <row r="207" spans="1:13" ht="18.75">
      <c r="A207" s="198" t="s">
        <v>6</v>
      </c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200"/>
    </row>
    <row r="208" spans="1:13">
      <c r="A208" s="182" t="s">
        <v>2</v>
      </c>
      <c r="B208" s="183"/>
      <c r="C208" s="187" t="s">
        <v>435</v>
      </c>
      <c r="D208" s="185"/>
      <c r="E208" s="185"/>
      <c r="F208" s="185"/>
      <c r="G208" s="186"/>
      <c r="H208" s="184" t="s">
        <v>3</v>
      </c>
      <c r="I208" s="185"/>
      <c r="J208" s="186"/>
      <c r="K208" s="187" t="s">
        <v>61</v>
      </c>
      <c r="L208" s="188"/>
      <c r="M208" s="189"/>
    </row>
    <row r="209" spans="1:13">
      <c r="A209" s="182" t="s">
        <v>4</v>
      </c>
      <c r="B209" s="183"/>
      <c r="C209" s="184" t="s">
        <v>109</v>
      </c>
      <c r="D209" s="185"/>
      <c r="E209" s="185"/>
      <c r="F209" s="185"/>
      <c r="G209" s="186"/>
      <c r="H209" s="184" t="s">
        <v>5</v>
      </c>
      <c r="I209" s="185"/>
      <c r="J209" s="186"/>
      <c r="K209" s="184" t="s">
        <v>504</v>
      </c>
      <c r="L209" s="185"/>
      <c r="M209" s="186"/>
    </row>
    <row r="210" spans="1:13">
      <c r="A210" s="190" t="s">
        <v>7</v>
      </c>
      <c r="B210" s="187" t="s">
        <v>8</v>
      </c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9"/>
    </row>
    <row r="211" spans="1:13">
      <c r="A211" s="191"/>
      <c r="B211" s="20" t="s">
        <v>9</v>
      </c>
      <c r="C211" s="20" t="s">
        <v>20</v>
      </c>
      <c r="D211" s="20" t="s">
        <v>10</v>
      </c>
      <c r="E211" s="20" t="s">
        <v>21</v>
      </c>
      <c r="F211" s="20" t="s">
        <v>11</v>
      </c>
      <c r="G211" s="20" t="s">
        <v>22</v>
      </c>
      <c r="H211" s="20" t="s">
        <v>12</v>
      </c>
      <c r="I211" s="20" t="s">
        <v>23</v>
      </c>
      <c r="J211" s="20" t="s">
        <v>13</v>
      </c>
      <c r="K211" s="20" t="s">
        <v>24</v>
      </c>
      <c r="L211" s="20" t="s">
        <v>14</v>
      </c>
      <c r="M211" s="20" t="s">
        <v>25</v>
      </c>
    </row>
    <row r="212" spans="1:13" ht="15.75">
      <c r="A212" s="6" t="s">
        <v>15</v>
      </c>
      <c r="B212" s="3">
        <v>2</v>
      </c>
      <c r="C212" s="4">
        <v>1</v>
      </c>
      <c r="D212" s="4">
        <v>2</v>
      </c>
      <c r="E212" s="4">
        <v>1</v>
      </c>
      <c r="F212" s="4">
        <v>2</v>
      </c>
      <c r="G212" s="4">
        <v>2</v>
      </c>
      <c r="H212" s="4">
        <v>2</v>
      </c>
      <c r="I212" s="4">
        <v>2</v>
      </c>
      <c r="J212" s="4">
        <v>2</v>
      </c>
      <c r="K212" s="4">
        <v>2</v>
      </c>
      <c r="L212" s="4">
        <v>2</v>
      </c>
      <c r="M212" s="4">
        <v>2</v>
      </c>
    </row>
    <row r="213" spans="1:13" ht="15.75">
      <c r="A213" s="6" t="s">
        <v>16</v>
      </c>
      <c r="B213" s="3">
        <v>1</v>
      </c>
      <c r="C213" s="4">
        <v>2</v>
      </c>
      <c r="D213" s="4">
        <v>1</v>
      </c>
      <c r="E213" s="4">
        <v>2</v>
      </c>
      <c r="F213" s="4">
        <v>2</v>
      </c>
      <c r="G213" s="4">
        <v>2</v>
      </c>
      <c r="H213" s="4">
        <v>2</v>
      </c>
      <c r="I213" s="4">
        <v>2</v>
      </c>
      <c r="J213" s="4">
        <v>2</v>
      </c>
      <c r="K213" s="4">
        <v>1</v>
      </c>
      <c r="L213" s="4">
        <v>1</v>
      </c>
      <c r="M213" s="4">
        <v>2</v>
      </c>
    </row>
    <row r="214" spans="1:13" ht="15.75">
      <c r="A214" s="6" t="s">
        <v>17</v>
      </c>
      <c r="B214" s="3">
        <v>2</v>
      </c>
      <c r="C214" s="4">
        <v>2</v>
      </c>
      <c r="D214" s="4">
        <v>2</v>
      </c>
      <c r="E214" s="4">
        <v>2</v>
      </c>
      <c r="F214" s="4">
        <v>1</v>
      </c>
      <c r="G214" s="4">
        <v>1</v>
      </c>
      <c r="H214" s="4">
        <v>2</v>
      </c>
      <c r="I214" s="4">
        <v>1</v>
      </c>
      <c r="J214" s="4">
        <v>1</v>
      </c>
      <c r="K214" s="4">
        <v>2</v>
      </c>
      <c r="L214" s="4">
        <v>2</v>
      </c>
      <c r="M214" s="4">
        <v>2</v>
      </c>
    </row>
    <row r="215" spans="1:13">
      <c r="A215" s="2"/>
      <c r="B215" s="2"/>
      <c r="C215" s="2"/>
      <c r="D215" s="2"/>
      <c r="E215" s="2"/>
      <c r="F215" s="2"/>
      <c r="G215" s="2"/>
      <c r="H215" s="1"/>
      <c r="I215" s="1"/>
      <c r="J215" s="1"/>
      <c r="K215" s="1"/>
      <c r="L215" s="1"/>
      <c r="M215" s="1"/>
    </row>
    <row r="216" spans="1:13">
      <c r="A216" s="182" t="s">
        <v>2</v>
      </c>
      <c r="B216" s="183"/>
      <c r="C216" s="187" t="s">
        <v>435</v>
      </c>
      <c r="D216" s="185"/>
      <c r="E216" s="185"/>
      <c r="F216" s="185"/>
      <c r="G216" s="186"/>
      <c r="H216" s="184" t="s">
        <v>3</v>
      </c>
      <c r="I216" s="185"/>
      <c r="J216" s="186"/>
      <c r="K216" s="187" t="s">
        <v>61</v>
      </c>
      <c r="L216" s="188"/>
      <c r="M216" s="189"/>
    </row>
    <row r="217" spans="1:13">
      <c r="A217" s="182" t="s">
        <v>4</v>
      </c>
      <c r="B217" s="183"/>
      <c r="C217" s="184" t="s">
        <v>505</v>
      </c>
      <c r="D217" s="185"/>
      <c r="E217" s="185"/>
      <c r="F217" s="185"/>
      <c r="G217" s="186"/>
      <c r="H217" s="184" t="s">
        <v>5</v>
      </c>
      <c r="I217" s="185"/>
      <c r="J217" s="186"/>
      <c r="K217" s="184" t="s">
        <v>506</v>
      </c>
      <c r="L217" s="185"/>
      <c r="M217" s="186"/>
    </row>
    <row r="218" spans="1:13">
      <c r="A218" s="190" t="s">
        <v>7</v>
      </c>
      <c r="B218" s="187" t="s">
        <v>8</v>
      </c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9"/>
    </row>
    <row r="219" spans="1:13">
      <c r="A219" s="191"/>
      <c r="B219" s="20" t="s">
        <v>9</v>
      </c>
      <c r="C219" s="20" t="s">
        <v>20</v>
      </c>
      <c r="D219" s="20" t="s">
        <v>10</v>
      </c>
      <c r="E219" s="20" t="s">
        <v>21</v>
      </c>
      <c r="F219" s="20" t="s">
        <v>11</v>
      </c>
      <c r="G219" s="20" t="s">
        <v>22</v>
      </c>
      <c r="H219" s="20" t="s">
        <v>12</v>
      </c>
      <c r="I219" s="20" t="s">
        <v>23</v>
      </c>
      <c r="J219" s="20" t="s">
        <v>13</v>
      </c>
      <c r="K219" s="20" t="s">
        <v>24</v>
      </c>
      <c r="L219" s="20" t="s">
        <v>14</v>
      </c>
      <c r="M219" s="20" t="s">
        <v>25</v>
      </c>
    </row>
    <row r="220" spans="1:13" ht="15.75">
      <c r="A220" s="6" t="s">
        <v>15</v>
      </c>
      <c r="B220" s="3">
        <v>2</v>
      </c>
      <c r="C220" s="4">
        <v>2</v>
      </c>
      <c r="D220" s="4">
        <v>2</v>
      </c>
      <c r="E220" s="4">
        <v>2</v>
      </c>
      <c r="F220" s="4">
        <v>2</v>
      </c>
      <c r="G220" s="4">
        <v>1</v>
      </c>
      <c r="H220" s="4">
        <v>1</v>
      </c>
      <c r="I220" s="4">
        <v>2</v>
      </c>
      <c r="J220" s="4">
        <v>2</v>
      </c>
      <c r="K220" s="4">
        <v>2</v>
      </c>
      <c r="L220" s="4">
        <v>1</v>
      </c>
      <c r="M220" s="4">
        <v>1</v>
      </c>
    </row>
    <row r="221" spans="1:13" ht="15.75">
      <c r="A221" s="6" t="s">
        <v>16</v>
      </c>
      <c r="B221" s="3">
        <v>2</v>
      </c>
      <c r="C221" s="4">
        <v>1</v>
      </c>
      <c r="D221" s="4">
        <v>2</v>
      </c>
      <c r="E221" s="4">
        <v>1</v>
      </c>
      <c r="F221" s="4">
        <v>2</v>
      </c>
      <c r="G221" s="4">
        <v>1</v>
      </c>
      <c r="H221" s="4">
        <v>1</v>
      </c>
      <c r="I221" s="4">
        <v>2</v>
      </c>
      <c r="J221" s="4">
        <v>2</v>
      </c>
      <c r="K221" s="4">
        <v>2</v>
      </c>
      <c r="L221" s="4">
        <v>2</v>
      </c>
      <c r="M221" s="4">
        <v>1</v>
      </c>
    </row>
    <row r="222" spans="1:13" ht="15.75">
      <c r="A222" s="6" t="s">
        <v>17</v>
      </c>
      <c r="B222" s="3">
        <v>1</v>
      </c>
      <c r="C222" s="4">
        <v>2</v>
      </c>
      <c r="D222" s="4">
        <v>2</v>
      </c>
      <c r="E222" s="4">
        <v>2</v>
      </c>
      <c r="F222" s="4">
        <v>2</v>
      </c>
      <c r="G222" s="4">
        <v>2</v>
      </c>
      <c r="H222" s="4">
        <v>2</v>
      </c>
      <c r="I222" s="4">
        <v>1</v>
      </c>
      <c r="J222" s="4">
        <v>1</v>
      </c>
      <c r="K222" s="4">
        <v>2</v>
      </c>
      <c r="L222" s="4">
        <v>1</v>
      </c>
      <c r="M222" s="4">
        <v>2</v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7" t="s">
        <v>405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61</v>
      </c>
      <c r="L224" s="188"/>
      <c r="M224" s="189"/>
    </row>
    <row r="225" spans="1:13">
      <c r="A225" s="182" t="s">
        <v>4</v>
      </c>
      <c r="B225" s="183"/>
      <c r="C225" s="184" t="s">
        <v>507</v>
      </c>
      <c r="D225" s="185"/>
      <c r="E225" s="185"/>
      <c r="F225" s="185"/>
      <c r="G225" s="186"/>
      <c r="H225" s="184" t="s">
        <v>5</v>
      </c>
      <c r="I225" s="185"/>
      <c r="J225" s="186"/>
      <c r="K225" s="184" t="s">
        <v>508</v>
      </c>
      <c r="L225" s="185"/>
      <c r="M225" s="186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20" t="s">
        <v>9</v>
      </c>
      <c r="C227" s="20" t="s">
        <v>20</v>
      </c>
      <c r="D227" s="20" t="s">
        <v>10</v>
      </c>
      <c r="E227" s="20" t="s">
        <v>21</v>
      </c>
      <c r="F227" s="20" t="s">
        <v>11</v>
      </c>
      <c r="G227" s="20" t="s">
        <v>22</v>
      </c>
      <c r="H227" s="20" t="s">
        <v>12</v>
      </c>
      <c r="I227" s="20" t="s">
        <v>23</v>
      </c>
      <c r="J227" s="20" t="s">
        <v>13</v>
      </c>
      <c r="K227" s="20" t="s">
        <v>24</v>
      </c>
      <c r="L227" s="20" t="s">
        <v>14</v>
      </c>
      <c r="M227" s="20" t="s">
        <v>25</v>
      </c>
    </row>
    <row r="228" spans="1:13" ht="15.75">
      <c r="A228" s="6" t="s">
        <v>15</v>
      </c>
      <c r="B228" s="3">
        <v>2</v>
      </c>
      <c r="C228" s="4">
        <v>2</v>
      </c>
      <c r="D228" s="4">
        <v>2</v>
      </c>
      <c r="E228" s="4">
        <v>1</v>
      </c>
      <c r="F228" s="4">
        <v>2</v>
      </c>
      <c r="G228" s="4">
        <v>2</v>
      </c>
      <c r="H228" s="4">
        <v>1</v>
      </c>
      <c r="I228" s="4">
        <v>2</v>
      </c>
      <c r="J228" s="4">
        <v>2</v>
      </c>
      <c r="K228" s="4">
        <v>2</v>
      </c>
      <c r="L228" s="4">
        <v>1</v>
      </c>
      <c r="M228" s="4">
        <v>2</v>
      </c>
    </row>
    <row r="229" spans="1:13" ht="15.75">
      <c r="A229" s="6" t="s">
        <v>16</v>
      </c>
      <c r="B229" s="3">
        <v>1</v>
      </c>
      <c r="C229" s="4">
        <v>2</v>
      </c>
      <c r="D229" s="4">
        <v>1</v>
      </c>
      <c r="E229" s="4">
        <v>2</v>
      </c>
      <c r="F229" s="4">
        <v>1</v>
      </c>
      <c r="G229" s="4">
        <v>1</v>
      </c>
      <c r="H229" s="4">
        <v>2</v>
      </c>
      <c r="I229" s="4">
        <v>2</v>
      </c>
      <c r="J229" s="4">
        <v>2</v>
      </c>
      <c r="K229" s="4">
        <v>1</v>
      </c>
      <c r="L229" s="4">
        <v>2</v>
      </c>
      <c r="M229" s="4">
        <v>1</v>
      </c>
    </row>
    <row r="230" spans="1:13" ht="15.75">
      <c r="A230" s="6" t="s">
        <v>17</v>
      </c>
      <c r="B230" s="3">
        <v>2</v>
      </c>
      <c r="C230" s="4">
        <v>2</v>
      </c>
      <c r="D230" s="4">
        <v>2</v>
      </c>
      <c r="E230" s="4">
        <v>2</v>
      </c>
      <c r="F230" s="4">
        <v>2</v>
      </c>
      <c r="G230" s="4">
        <v>2</v>
      </c>
      <c r="H230" s="4">
        <v>2</v>
      </c>
      <c r="I230" s="4">
        <v>1</v>
      </c>
      <c r="J230" s="4">
        <v>1</v>
      </c>
      <c r="K230" s="4">
        <v>2</v>
      </c>
      <c r="L230" s="4">
        <v>2</v>
      </c>
      <c r="M230" s="4">
        <v>2</v>
      </c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82" t="s">
        <v>2</v>
      </c>
      <c r="B232" s="183"/>
      <c r="C232" s="187" t="s">
        <v>435</v>
      </c>
      <c r="D232" s="185"/>
      <c r="E232" s="185"/>
      <c r="F232" s="185"/>
      <c r="G232" s="186"/>
      <c r="H232" s="184" t="s">
        <v>3</v>
      </c>
      <c r="I232" s="185"/>
      <c r="J232" s="186"/>
      <c r="K232" s="187" t="s">
        <v>61</v>
      </c>
      <c r="L232" s="188"/>
      <c r="M232" s="189"/>
    </row>
    <row r="233" spans="1:13">
      <c r="A233" s="182" t="s">
        <v>4</v>
      </c>
      <c r="B233" s="183"/>
      <c r="C233" s="184" t="s">
        <v>509</v>
      </c>
      <c r="D233" s="185"/>
      <c r="E233" s="185"/>
      <c r="F233" s="185"/>
      <c r="G233" s="186"/>
      <c r="H233" s="184" t="s">
        <v>5</v>
      </c>
      <c r="I233" s="185"/>
      <c r="J233" s="186"/>
      <c r="K233" s="184">
        <v>1304</v>
      </c>
      <c r="L233" s="185"/>
      <c r="M233" s="186"/>
    </row>
    <row r="234" spans="1:13">
      <c r="A234" s="190" t="s">
        <v>7</v>
      </c>
      <c r="B234" s="187" t="s">
        <v>8</v>
      </c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9"/>
    </row>
    <row r="235" spans="1:13">
      <c r="A235" s="191"/>
      <c r="B235" s="20" t="s">
        <v>9</v>
      </c>
      <c r="C235" s="20" t="s">
        <v>20</v>
      </c>
      <c r="D235" s="20" t="s">
        <v>10</v>
      </c>
      <c r="E235" s="20" t="s">
        <v>21</v>
      </c>
      <c r="F235" s="20" t="s">
        <v>11</v>
      </c>
      <c r="G235" s="20" t="s">
        <v>22</v>
      </c>
      <c r="H235" s="20" t="s">
        <v>12</v>
      </c>
      <c r="I235" s="20" t="s">
        <v>23</v>
      </c>
      <c r="J235" s="20" t="s">
        <v>13</v>
      </c>
      <c r="K235" s="20" t="s">
        <v>24</v>
      </c>
      <c r="L235" s="20" t="s">
        <v>14</v>
      </c>
      <c r="M235" s="20" t="s">
        <v>25</v>
      </c>
    </row>
    <row r="236" spans="1:13" ht="15.75">
      <c r="A236" s="6" t="s">
        <v>15</v>
      </c>
      <c r="B236" s="3">
        <v>2</v>
      </c>
      <c r="C236" s="4">
        <v>1</v>
      </c>
      <c r="D236" s="4">
        <v>2</v>
      </c>
      <c r="E236" s="4">
        <v>2</v>
      </c>
      <c r="F236" s="4">
        <v>2</v>
      </c>
      <c r="G236" s="4">
        <v>2</v>
      </c>
      <c r="H236" s="4">
        <v>1</v>
      </c>
      <c r="I236" s="4">
        <v>2</v>
      </c>
      <c r="J236" s="4">
        <v>2</v>
      </c>
      <c r="K236" s="4">
        <v>2</v>
      </c>
      <c r="L236" s="4">
        <v>2</v>
      </c>
      <c r="M236" s="4">
        <v>2</v>
      </c>
    </row>
    <row r="237" spans="1:13" ht="15.75">
      <c r="A237" s="6" t="s">
        <v>16</v>
      </c>
      <c r="B237" s="3">
        <v>1</v>
      </c>
      <c r="C237" s="4">
        <v>2</v>
      </c>
      <c r="D237" s="4">
        <v>1</v>
      </c>
      <c r="E237" s="4">
        <v>2</v>
      </c>
      <c r="F237" s="4">
        <v>1</v>
      </c>
      <c r="G237" s="4">
        <v>2</v>
      </c>
      <c r="H237" s="4">
        <v>2</v>
      </c>
      <c r="I237" s="4">
        <v>1</v>
      </c>
      <c r="J237" s="4">
        <v>2</v>
      </c>
      <c r="K237" s="4">
        <v>1</v>
      </c>
      <c r="L237" s="4">
        <v>2</v>
      </c>
      <c r="M237" s="4">
        <v>1</v>
      </c>
    </row>
    <row r="238" spans="1:13" ht="15.75">
      <c r="A238" s="6" t="s">
        <v>17</v>
      </c>
      <c r="B238" s="3">
        <v>1</v>
      </c>
      <c r="C238" s="4">
        <v>2</v>
      </c>
      <c r="D238" s="4">
        <v>1</v>
      </c>
      <c r="E238" s="4">
        <v>1</v>
      </c>
      <c r="F238" s="4">
        <v>1</v>
      </c>
      <c r="G238" s="4">
        <v>2</v>
      </c>
      <c r="H238" s="4">
        <v>1</v>
      </c>
      <c r="I238" s="4">
        <v>2</v>
      </c>
      <c r="J238" s="4">
        <v>1</v>
      </c>
      <c r="K238" s="4">
        <v>1</v>
      </c>
      <c r="L238" s="4">
        <v>1</v>
      </c>
      <c r="M238" s="4">
        <v>2</v>
      </c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82" t="s">
        <v>2</v>
      </c>
      <c r="B240" s="183"/>
      <c r="C240" s="187" t="s">
        <v>435</v>
      </c>
      <c r="D240" s="185"/>
      <c r="E240" s="185"/>
      <c r="F240" s="185"/>
      <c r="G240" s="186"/>
      <c r="H240" s="184" t="s">
        <v>3</v>
      </c>
      <c r="I240" s="185"/>
      <c r="J240" s="186"/>
      <c r="K240" s="187" t="s">
        <v>61</v>
      </c>
      <c r="L240" s="188"/>
      <c r="M240" s="189"/>
    </row>
    <row r="241" spans="1:13">
      <c r="A241" s="182" t="s">
        <v>4</v>
      </c>
      <c r="B241" s="183"/>
      <c r="C241" s="184" t="s">
        <v>510</v>
      </c>
      <c r="D241" s="185"/>
      <c r="E241" s="185"/>
      <c r="F241" s="185"/>
      <c r="G241" s="186"/>
      <c r="H241" s="184" t="s">
        <v>5</v>
      </c>
      <c r="I241" s="185"/>
      <c r="J241" s="186"/>
      <c r="K241" s="184" t="s">
        <v>511</v>
      </c>
      <c r="L241" s="185"/>
      <c r="M241" s="186"/>
    </row>
    <row r="242" spans="1:13">
      <c r="A242" s="190" t="s">
        <v>7</v>
      </c>
      <c r="B242" s="187" t="s">
        <v>8</v>
      </c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9"/>
    </row>
    <row r="243" spans="1:13">
      <c r="A243" s="191"/>
      <c r="B243" s="20" t="s">
        <v>9</v>
      </c>
      <c r="C243" s="20" t="s">
        <v>20</v>
      </c>
      <c r="D243" s="20" t="s">
        <v>10</v>
      </c>
      <c r="E243" s="20" t="s">
        <v>21</v>
      </c>
      <c r="F243" s="20" t="s">
        <v>11</v>
      </c>
      <c r="G243" s="20" t="s">
        <v>22</v>
      </c>
      <c r="H243" s="20" t="s">
        <v>12</v>
      </c>
      <c r="I243" s="20" t="s">
        <v>23</v>
      </c>
      <c r="J243" s="20" t="s">
        <v>13</v>
      </c>
      <c r="K243" s="20" t="s">
        <v>24</v>
      </c>
      <c r="L243" s="20" t="s">
        <v>14</v>
      </c>
      <c r="M243" s="20" t="s">
        <v>25</v>
      </c>
    </row>
    <row r="244" spans="1:13" ht="15.75">
      <c r="A244" s="6" t="s">
        <v>15</v>
      </c>
      <c r="B244" s="3">
        <v>2</v>
      </c>
      <c r="C244" s="4">
        <v>1</v>
      </c>
      <c r="D244" s="4">
        <v>1</v>
      </c>
      <c r="E244" s="4">
        <v>1</v>
      </c>
      <c r="F244" s="4">
        <v>2</v>
      </c>
      <c r="G244" s="4">
        <v>2</v>
      </c>
      <c r="H244" s="4">
        <v>2</v>
      </c>
      <c r="I244" s="4">
        <v>2</v>
      </c>
      <c r="J244" s="4">
        <v>2</v>
      </c>
      <c r="K244" s="4">
        <v>2</v>
      </c>
      <c r="L244" s="4">
        <v>2</v>
      </c>
      <c r="M244" s="4">
        <v>2</v>
      </c>
    </row>
    <row r="245" spans="1:13" ht="15.75">
      <c r="A245" s="6" t="s">
        <v>16</v>
      </c>
      <c r="B245" s="3">
        <v>2</v>
      </c>
      <c r="C245" s="4">
        <v>2</v>
      </c>
      <c r="D245" s="4">
        <v>2</v>
      </c>
      <c r="E245" s="4">
        <v>2</v>
      </c>
      <c r="F245" s="4">
        <v>2</v>
      </c>
      <c r="G245" s="4">
        <v>1</v>
      </c>
      <c r="H245" s="4">
        <v>2</v>
      </c>
      <c r="I245" s="4">
        <v>2</v>
      </c>
      <c r="J245" s="4">
        <v>1</v>
      </c>
      <c r="K245" s="4">
        <v>2</v>
      </c>
      <c r="L245" s="4">
        <v>2</v>
      </c>
      <c r="M245" s="4">
        <v>2</v>
      </c>
    </row>
    <row r="246" spans="1:13" ht="15.75">
      <c r="A246" s="6" t="s">
        <v>17</v>
      </c>
      <c r="B246" s="3">
        <v>2</v>
      </c>
      <c r="C246" s="4">
        <v>1</v>
      </c>
      <c r="D246" s="4">
        <v>1</v>
      </c>
      <c r="E246" s="4">
        <v>1</v>
      </c>
      <c r="F246" s="4">
        <v>2</v>
      </c>
      <c r="G246" s="4">
        <v>2</v>
      </c>
      <c r="H246" s="4">
        <v>1</v>
      </c>
      <c r="I246" s="4">
        <v>2</v>
      </c>
      <c r="J246" s="4">
        <v>1</v>
      </c>
      <c r="K246" s="4">
        <v>2</v>
      </c>
      <c r="L246" s="4">
        <v>2</v>
      </c>
      <c r="M246" s="4">
        <v>2</v>
      </c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82" t="s">
        <v>2</v>
      </c>
      <c r="B248" s="183"/>
      <c r="C248" s="187" t="s">
        <v>435</v>
      </c>
      <c r="D248" s="185"/>
      <c r="E248" s="185"/>
      <c r="F248" s="185"/>
      <c r="G248" s="186"/>
      <c r="H248" s="184" t="s">
        <v>3</v>
      </c>
      <c r="I248" s="185"/>
      <c r="J248" s="186"/>
      <c r="K248" s="187" t="s">
        <v>61</v>
      </c>
      <c r="L248" s="188"/>
      <c r="M248" s="189"/>
    </row>
    <row r="249" spans="1:13">
      <c r="A249" s="182" t="s">
        <v>4</v>
      </c>
      <c r="B249" s="183"/>
      <c r="C249" s="184" t="s">
        <v>512</v>
      </c>
      <c r="D249" s="185"/>
      <c r="E249" s="185"/>
      <c r="F249" s="185"/>
      <c r="G249" s="186"/>
      <c r="H249" s="184" t="s">
        <v>5</v>
      </c>
      <c r="I249" s="185"/>
      <c r="J249" s="186"/>
      <c r="K249" s="184" t="s">
        <v>513</v>
      </c>
      <c r="L249" s="185"/>
      <c r="M249" s="186"/>
    </row>
    <row r="250" spans="1:13">
      <c r="A250" s="190" t="s">
        <v>7</v>
      </c>
      <c r="B250" s="187" t="s">
        <v>8</v>
      </c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9"/>
    </row>
    <row r="251" spans="1:13">
      <c r="A251" s="191"/>
      <c r="B251" s="20" t="s">
        <v>9</v>
      </c>
      <c r="C251" s="20" t="s">
        <v>20</v>
      </c>
      <c r="D251" s="20" t="s">
        <v>10</v>
      </c>
      <c r="E251" s="20" t="s">
        <v>21</v>
      </c>
      <c r="F251" s="20" t="s">
        <v>11</v>
      </c>
      <c r="G251" s="20" t="s">
        <v>22</v>
      </c>
      <c r="H251" s="20" t="s">
        <v>12</v>
      </c>
      <c r="I251" s="20" t="s">
        <v>23</v>
      </c>
      <c r="J251" s="20" t="s">
        <v>13</v>
      </c>
      <c r="K251" s="20" t="s">
        <v>24</v>
      </c>
      <c r="L251" s="20" t="s">
        <v>14</v>
      </c>
      <c r="M251" s="20" t="s">
        <v>25</v>
      </c>
    </row>
    <row r="252" spans="1:13" ht="15.75">
      <c r="A252" s="6" t="s">
        <v>15</v>
      </c>
      <c r="B252" s="3">
        <v>2</v>
      </c>
      <c r="C252" s="4">
        <v>2</v>
      </c>
      <c r="D252" s="4">
        <v>2</v>
      </c>
      <c r="E252" s="4">
        <v>2</v>
      </c>
      <c r="F252" s="4">
        <v>2</v>
      </c>
      <c r="G252" s="4">
        <v>1</v>
      </c>
      <c r="H252" s="4">
        <v>2</v>
      </c>
      <c r="I252" s="4">
        <v>1</v>
      </c>
      <c r="J252" s="4">
        <v>2</v>
      </c>
      <c r="K252" s="4">
        <v>1</v>
      </c>
      <c r="L252" s="4">
        <v>1</v>
      </c>
      <c r="M252" s="4">
        <v>1</v>
      </c>
    </row>
    <row r="253" spans="1:13" ht="15.75">
      <c r="A253" s="6" t="s">
        <v>16</v>
      </c>
      <c r="B253" s="3">
        <v>2</v>
      </c>
      <c r="C253" s="4">
        <v>2</v>
      </c>
      <c r="D253" s="4">
        <v>2</v>
      </c>
      <c r="E253" s="4">
        <v>1</v>
      </c>
      <c r="F253" s="4">
        <v>2</v>
      </c>
      <c r="G253" s="4">
        <v>2</v>
      </c>
      <c r="H253" s="4">
        <v>2</v>
      </c>
      <c r="I253" s="4">
        <v>2</v>
      </c>
      <c r="J253" s="4">
        <v>1</v>
      </c>
      <c r="K253" s="4">
        <v>1</v>
      </c>
      <c r="L253" s="4">
        <v>1</v>
      </c>
      <c r="M253" s="4">
        <v>2</v>
      </c>
    </row>
    <row r="254" spans="1:13" ht="15.75">
      <c r="A254" s="6" t="s">
        <v>17</v>
      </c>
      <c r="B254" s="3">
        <v>2</v>
      </c>
      <c r="C254" s="4">
        <v>1</v>
      </c>
      <c r="D254" s="4">
        <v>1</v>
      </c>
      <c r="E254" s="4">
        <v>1</v>
      </c>
      <c r="F254" s="4">
        <v>2</v>
      </c>
      <c r="G254" s="4">
        <v>2</v>
      </c>
      <c r="H254" s="4">
        <v>2</v>
      </c>
      <c r="I254" s="4">
        <v>2</v>
      </c>
      <c r="J254" s="4">
        <v>2</v>
      </c>
      <c r="K254" s="4">
        <v>2</v>
      </c>
      <c r="L254" s="4">
        <v>2</v>
      </c>
      <c r="M254" s="4">
        <v>2</v>
      </c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82" t="s">
        <v>2</v>
      </c>
      <c r="B256" s="183"/>
      <c r="C256" s="187" t="s">
        <v>435</v>
      </c>
      <c r="D256" s="185"/>
      <c r="E256" s="185"/>
      <c r="F256" s="185"/>
      <c r="G256" s="186"/>
      <c r="H256" s="184" t="s">
        <v>3</v>
      </c>
      <c r="I256" s="185"/>
      <c r="J256" s="186"/>
      <c r="K256" s="187" t="s">
        <v>61</v>
      </c>
      <c r="L256" s="188"/>
      <c r="M256" s="189"/>
    </row>
    <row r="257" spans="1:13">
      <c r="A257" s="182" t="s">
        <v>4</v>
      </c>
      <c r="B257" s="183"/>
      <c r="C257" s="184" t="s">
        <v>114</v>
      </c>
      <c r="D257" s="185"/>
      <c r="E257" s="185"/>
      <c r="F257" s="185"/>
      <c r="G257" s="186"/>
      <c r="H257" s="184" t="s">
        <v>5</v>
      </c>
      <c r="I257" s="185"/>
      <c r="J257" s="186"/>
      <c r="K257" s="184" t="s">
        <v>514</v>
      </c>
      <c r="L257" s="185"/>
      <c r="M257" s="186"/>
    </row>
    <row r="258" spans="1:13">
      <c r="A258" s="190" t="s">
        <v>7</v>
      </c>
      <c r="B258" s="187" t="s">
        <v>8</v>
      </c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9"/>
    </row>
    <row r="259" spans="1:13">
      <c r="A259" s="191"/>
      <c r="B259" s="20" t="s">
        <v>9</v>
      </c>
      <c r="C259" s="20" t="s">
        <v>20</v>
      </c>
      <c r="D259" s="20" t="s">
        <v>10</v>
      </c>
      <c r="E259" s="20" t="s">
        <v>21</v>
      </c>
      <c r="F259" s="20" t="s">
        <v>11</v>
      </c>
      <c r="G259" s="20" t="s">
        <v>22</v>
      </c>
      <c r="H259" s="20" t="s">
        <v>12</v>
      </c>
      <c r="I259" s="20" t="s">
        <v>23</v>
      </c>
      <c r="J259" s="20" t="s">
        <v>13</v>
      </c>
      <c r="K259" s="20" t="s">
        <v>24</v>
      </c>
      <c r="L259" s="20" t="s">
        <v>14</v>
      </c>
      <c r="M259" s="20" t="s">
        <v>25</v>
      </c>
    </row>
    <row r="260" spans="1:13" ht="15.75">
      <c r="A260" s="6" t="s">
        <v>15</v>
      </c>
      <c r="B260" s="3">
        <v>2</v>
      </c>
      <c r="C260" s="4">
        <v>2</v>
      </c>
      <c r="D260" s="4">
        <v>2</v>
      </c>
      <c r="E260" s="4">
        <v>1</v>
      </c>
      <c r="F260" s="4">
        <v>2</v>
      </c>
      <c r="G260" s="4">
        <v>2</v>
      </c>
      <c r="H260" s="4">
        <v>2</v>
      </c>
      <c r="I260" s="4">
        <v>2</v>
      </c>
      <c r="J260" s="4">
        <v>1</v>
      </c>
      <c r="K260" s="4">
        <v>1</v>
      </c>
      <c r="L260" s="4">
        <v>1</v>
      </c>
      <c r="M260" s="4">
        <v>2</v>
      </c>
    </row>
    <row r="261" spans="1:13" ht="15.75">
      <c r="A261" s="6" t="s">
        <v>16</v>
      </c>
      <c r="B261" s="3">
        <v>2</v>
      </c>
      <c r="C261" s="4">
        <v>1</v>
      </c>
      <c r="D261" s="4">
        <v>1</v>
      </c>
      <c r="E261" s="4">
        <v>1</v>
      </c>
      <c r="F261" s="4">
        <v>2</v>
      </c>
      <c r="G261" s="4">
        <v>2</v>
      </c>
      <c r="H261" s="4">
        <v>2</v>
      </c>
      <c r="I261" s="4">
        <v>2</v>
      </c>
      <c r="J261" s="4">
        <v>2</v>
      </c>
      <c r="K261" s="4">
        <v>2</v>
      </c>
      <c r="L261" s="4">
        <v>2</v>
      </c>
      <c r="M261" s="4">
        <v>2</v>
      </c>
    </row>
    <row r="262" spans="1:13" ht="15.75">
      <c r="A262" s="6" t="s">
        <v>17</v>
      </c>
      <c r="B262" s="3">
        <v>2</v>
      </c>
      <c r="C262" s="4">
        <v>2</v>
      </c>
      <c r="D262" s="4">
        <v>2</v>
      </c>
      <c r="E262" s="4">
        <v>2</v>
      </c>
      <c r="F262" s="4">
        <v>2</v>
      </c>
      <c r="G262" s="4">
        <v>1</v>
      </c>
      <c r="H262" s="4">
        <v>2</v>
      </c>
      <c r="I262" s="4">
        <v>1</v>
      </c>
      <c r="J262" s="4">
        <v>2</v>
      </c>
      <c r="K262" s="4">
        <v>1</v>
      </c>
      <c r="L262" s="4">
        <v>1</v>
      </c>
      <c r="M262" s="4">
        <v>1</v>
      </c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34"/>
      <c r="B264" s="34"/>
      <c r="C264" s="35"/>
      <c r="D264" s="34"/>
      <c r="E264" s="34"/>
      <c r="F264" s="34"/>
      <c r="G264" s="34"/>
      <c r="H264" s="34"/>
      <c r="I264" s="34"/>
      <c r="J264" s="34"/>
      <c r="K264" s="35"/>
      <c r="L264" s="35"/>
      <c r="M264" s="35"/>
    </row>
    <row r="265" spans="1:1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</row>
  </sheetData>
  <mergeCells count="276">
    <mergeCell ref="A1:M2"/>
    <mergeCell ref="A3:M3"/>
    <mergeCell ref="A4:M4"/>
    <mergeCell ref="A5:M5"/>
    <mergeCell ref="A6:B6"/>
    <mergeCell ref="C6:G6"/>
    <mergeCell ref="H6:J6"/>
    <mergeCell ref="K6:M6"/>
    <mergeCell ref="A16:B16"/>
    <mergeCell ref="C16:G16"/>
    <mergeCell ref="H16:J16"/>
    <mergeCell ref="K16:M1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81:B81"/>
    <mergeCell ref="C81:G81"/>
    <mergeCell ref="H81:J81"/>
    <mergeCell ref="K81:M81"/>
    <mergeCell ref="A82:A83"/>
    <mergeCell ref="B82:M82"/>
    <mergeCell ref="A75:M76"/>
    <mergeCell ref="A77:M77"/>
    <mergeCell ref="A78:M78"/>
    <mergeCell ref="A79:M79"/>
    <mergeCell ref="A80:B80"/>
    <mergeCell ref="C80:G80"/>
    <mergeCell ref="H80:J80"/>
    <mergeCell ref="K80:M80"/>
    <mergeCell ref="A92:A93"/>
    <mergeCell ref="B92:M92"/>
    <mergeCell ref="A100:B100"/>
    <mergeCell ref="C100:G100"/>
    <mergeCell ref="H100:J100"/>
    <mergeCell ref="K100:M100"/>
    <mergeCell ref="A90:B90"/>
    <mergeCell ref="C90:G90"/>
    <mergeCell ref="H90:J90"/>
    <mergeCell ref="K90:M90"/>
    <mergeCell ref="A91:B91"/>
    <mergeCell ref="C91:G91"/>
    <mergeCell ref="H91:J91"/>
    <mergeCell ref="K91:M91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101:B101"/>
    <mergeCell ref="C101:G101"/>
    <mergeCell ref="H101:J101"/>
    <mergeCell ref="K101:M101"/>
    <mergeCell ref="A102:A103"/>
    <mergeCell ref="B102:M102"/>
    <mergeCell ref="A121:B121"/>
    <mergeCell ref="C121:G121"/>
    <mergeCell ref="H121:J121"/>
    <mergeCell ref="K121:M121"/>
    <mergeCell ref="A122:A123"/>
    <mergeCell ref="B122:M122"/>
    <mergeCell ref="A112:A113"/>
    <mergeCell ref="B112:M112"/>
    <mergeCell ref="A120:B120"/>
    <mergeCell ref="C120:G120"/>
    <mergeCell ref="H120:J120"/>
    <mergeCell ref="K120:M120"/>
    <mergeCell ref="A132:A133"/>
    <mergeCell ref="B132:M132"/>
    <mergeCell ref="A140:B140"/>
    <mergeCell ref="C140:G140"/>
    <mergeCell ref="H140:J140"/>
    <mergeCell ref="K140:M140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49:M150"/>
    <mergeCell ref="A151:M151"/>
    <mergeCell ref="A152:M152"/>
    <mergeCell ref="A153:M153"/>
    <mergeCell ref="A154:B154"/>
    <mergeCell ref="C154:G154"/>
    <mergeCell ref="H154:J154"/>
    <mergeCell ref="K154:M154"/>
    <mergeCell ref="A141:B141"/>
    <mergeCell ref="C141:G141"/>
    <mergeCell ref="H141:J141"/>
    <mergeCell ref="K141:M141"/>
    <mergeCell ref="A142:A143"/>
    <mergeCell ref="B142:M142"/>
    <mergeCell ref="A164:B164"/>
    <mergeCell ref="C164:G164"/>
    <mergeCell ref="H164:J164"/>
    <mergeCell ref="K164:M164"/>
    <mergeCell ref="A165:B165"/>
    <mergeCell ref="C165:G165"/>
    <mergeCell ref="H165:J165"/>
    <mergeCell ref="K165:M165"/>
    <mergeCell ref="A155:B155"/>
    <mergeCell ref="C155:G155"/>
    <mergeCell ref="H155:J155"/>
    <mergeCell ref="K155:M155"/>
    <mergeCell ref="A156:A157"/>
    <mergeCell ref="B156:M156"/>
    <mergeCell ref="A175:B175"/>
    <mergeCell ref="C175:G175"/>
    <mergeCell ref="H175:J175"/>
    <mergeCell ref="K175:M175"/>
    <mergeCell ref="A176:A177"/>
    <mergeCell ref="B176:M176"/>
    <mergeCell ref="A166:A167"/>
    <mergeCell ref="B166:M166"/>
    <mergeCell ref="A174:B174"/>
    <mergeCell ref="C174:G174"/>
    <mergeCell ref="H174:J174"/>
    <mergeCell ref="K174:M174"/>
    <mergeCell ref="A186:A187"/>
    <mergeCell ref="B186:M186"/>
    <mergeCell ref="A194:B194"/>
    <mergeCell ref="C194:G194"/>
    <mergeCell ref="H194:J194"/>
    <mergeCell ref="K194:M194"/>
    <mergeCell ref="A184:B184"/>
    <mergeCell ref="C184:G184"/>
    <mergeCell ref="H184:J184"/>
    <mergeCell ref="K184:M184"/>
    <mergeCell ref="A185:B185"/>
    <mergeCell ref="C185:G185"/>
    <mergeCell ref="H185:J185"/>
    <mergeCell ref="K185:M185"/>
    <mergeCell ref="A203:M204"/>
    <mergeCell ref="A205:M205"/>
    <mergeCell ref="A206:M206"/>
    <mergeCell ref="A207:M207"/>
    <mergeCell ref="A208:B208"/>
    <mergeCell ref="C208:G208"/>
    <mergeCell ref="H208:J208"/>
    <mergeCell ref="K208:M208"/>
    <mergeCell ref="A195:B195"/>
    <mergeCell ref="C195:G195"/>
    <mergeCell ref="H195:J195"/>
    <mergeCell ref="K195:M195"/>
    <mergeCell ref="A196:A197"/>
    <mergeCell ref="B196:M196"/>
    <mergeCell ref="A216:B216"/>
    <mergeCell ref="C216:G216"/>
    <mergeCell ref="H216:J216"/>
    <mergeCell ref="K216:M216"/>
    <mergeCell ref="A217:B217"/>
    <mergeCell ref="C217:G217"/>
    <mergeCell ref="H217:J217"/>
    <mergeCell ref="K217:M217"/>
    <mergeCell ref="A209:B209"/>
    <mergeCell ref="C209:G209"/>
    <mergeCell ref="H209:J209"/>
    <mergeCell ref="K209:M209"/>
    <mergeCell ref="A210:A211"/>
    <mergeCell ref="B210:M210"/>
    <mergeCell ref="A225:B225"/>
    <mergeCell ref="C225:G225"/>
    <mergeCell ref="H225:J225"/>
    <mergeCell ref="K225:M225"/>
    <mergeCell ref="A226:A227"/>
    <mergeCell ref="B226:M226"/>
    <mergeCell ref="A218:A219"/>
    <mergeCell ref="B218:M218"/>
    <mergeCell ref="A224:B224"/>
    <mergeCell ref="C224:G224"/>
    <mergeCell ref="H224:J224"/>
    <mergeCell ref="K224:M224"/>
    <mergeCell ref="A234:A235"/>
    <mergeCell ref="B234:M234"/>
    <mergeCell ref="A240:B240"/>
    <mergeCell ref="C240:G240"/>
    <mergeCell ref="H240:J240"/>
    <mergeCell ref="K240:M240"/>
    <mergeCell ref="A232:B232"/>
    <mergeCell ref="C232:G232"/>
    <mergeCell ref="H232:J232"/>
    <mergeCell ref="K232:M232"/>
    <mergeCell ref="A233:B233"/>
    <mergeCell ref="C233:G233"/>
    <mergeCell ref="H233:J233"/>
    <mergeCell ref="K233:M233"/>
    <mergeCell ref="A248:B248"/>
    <mergeCell ref="C248:G248"/>
    <mergeCell ref="H248:J248"/>
    <mergeCell ref="K248:M248"/>
    <mergeCell ref="A249:B249"/>
    <mergeCell ref="C249:G249"/>
    <mergeCell ref="H249:J249"/>
    <mergeCell ref="K249:M249"/>
    <mergeCell ref="A241:B241"/>
    <mergeCell ref="C241:G241"/>
    <mergeCell ref="H241:J241"/>
    <mergeCell ref="K241:M241"/>
    <mergeCell ref="A242:A243"/>
    <mergeCell ref="B242:M242"/>
    <mergeCell ref="A257:B257"/>
    <mergeCell ref="C257:G257"/>
    <mergeCell ref="H257:J257"/>
    <mergeCell ref="K257:M257"/>
    <mergeCell ref="A258:A259"/>
    <mergeCell ref="B258:M258"/>
    <mergeCell ref="A250:A251"/>
    <mergeCell ref="B250:M250"/>
    <mergeCell ref="A256:B256"/>
    <mergeCell ref="C256:G256"/>
    <mergeCell ref="H256:J256"/>
    <mergeCell ref="K256:M2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6"/>
  <sheetViews>
    <sheetView workbookViewId="0">
      <selection sqref="A1:XFD1048576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7" t="s">
        <v>405</v>
      </c>
      <c r="D6" s="185"/>
      <c r="E6" s="185"/>
      <c r="F6" s="185"/>
      <c r="G6" s="186"/>
      <c r="H6" s="184" t="s">
        <v>3</v>
      </c>
      <c r="I6" s="185"/>
      <c r="J6" s="186"/>
      <c r="K6" s="187" t="s">
        <v>117</v>
      </c>
      <c r="L6" s="188"/>
      <c r="M6" s="189"/>
    </row>
    <row r="7" spans="1:13">
      <c r="A7" s="182" t="s">
        <v>4</v>
      </c>
      <c r="B7" s="183"/>
      <c r="C7" s="184" t="s">
        <v>515</v>
      </c>
      <c r="D7" s="185"/>
      <c r="E7" s="185"/>
      <c r="F7" s="185"/>
      <c r="G7" s="186"/>
      <c r="H7" s="184" t="s">
        <v>5</v>
      </c>
      <c r="I7" s="185"/>
      <c r="J7" s="186"/>
      <c r="K7" s="184" t="s">
        <v>516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20" t="s">
        <v>9</v>
      </c>
      <c r="C9" s="20" t="s">
        <v>20</v>
      </c>
      <c r="D9" s="20" t="s">
        <v>10</v>
      </c>
      <c r="E9" s="20" t="s">
        <v>21</v>
      </c>
      <c r="F9" s="20" t="s">
        <v>11</v>
      </c>
      <c r="G9" s="20" t="s">
        <v>22</v>
      </c>
      <c r="H9" s="20" t="s">
        <v>12</v>
      </c>
      <c r="I9" s="20" t="s">
        <v>23</v>
      </c>
      <c r="J9" s="20" t="s">
        <v>13</v>
      </c>
      <c r="K9" s="20" t="s">
        <v>24</v>
      </c>
      <c r="L9" s="20" t="s">
        <v>14</v>
      </c>
      <c r="M9" s="20" t="s">
        <v>25</v>
      </c>
    </row>
    <row r="10" spans="1:13" ht="15.75">
      <c r="A10" s="6" t="s">
        <v>15</v>
      </c>
      <c r="B10" s="3">
        <v>1</v>
      </c>
      <c r="C10" s="4">
        <v>3</v>
      </c>
      <c r="D10" s="4">
        <v>1</v>
      </c>
      <c r="E10" s="4">
        <v>3</v>
      </c>
      <c r="F10" s="4">
        <v>3</v>
      </c>
      <c r="G10" s="4">
        <v>3</v>
      </c>
      <c r="H10" s="4">
        <v>1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</row>
    <row r="11" spans="1:13" ht="15.75">
      <c r="A11" s="6" t="s">
        <v>16</v>
      </c>
      <c r="B11" s="3">
        <v>1</v>
      </c>
      <c r="C11" s="4">
        <v>3</v>
      </c>
      <c r="D11" s="4">
        <v>1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1</v>
      </c>
      <c r="L11" s="4">
        <v>3</v>
      </c>
      <c r="M11" s="4">
        <v>3</v>
      </c>
    </row>
    <row r="12" spans="1:13" ht="15.75">
      <c r="A12" s="6" t="s">
        <v>17</v>
      </c>
      <c r="B12" s="3">
        <v>2</v>
      </c>
      <c r="C12" s="4">
        <v>1</v>
      </c>
      <c r="D12" s="4">
        <v>1</v>
      </c>
      <c r="E12" s="4">
        <v>3</v>
      </c>
      <c r="F12" s="4">
        <v>3</v>
      </c>
      <c r="G12" s="4">
        <v>3</v>
      </c>
      <c r="H12" s="4">
        <v>1</v>
      </c>
      <c r="I12" s="4">
        <v>3</v>
      </c>
      <c r="J12" s="4">
        <v>3</v>
      </c>
      <c r="K12" s="4">
        <v>1</v>
      </c>
      <c r="L12" s="4">
        <v>3</v>
      </c>
      <c r="M12" s="4">
        <v>3</v>
      </c>
    </row>
    <row r="13" spans="1:13" ht="15.75">
      <c r="A13" s="6" t="s">
        <v>18</v>
      </c>
      <c r="B13" s="3" t="s">
        <v>104</v>
      </c>
      <c r="C13" s="3" t="s">
        <v>104</v>
      </c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</row>
    <row r="14" spans="1:13" ht="15.75">
      <c r="A14" s="6" t="s">
        <v>19</v>
      </c>
      <c r="B14" s="3" t="s">
        <v>104</v>
      </c>
      <c r="C14" s="3" t="s">
        <v>104</v>
      </c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7" t="s">
        <v>405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117</v>
      </c>
      <c r="L16" s="188"/>
      <c r="M16" s="189"/>
    </row>
    <row r="17" spans="1:13">
      <c r="A17" s="182" t="s">
        <v>4</v>
      </c>
      <c r="B17" s="183"/>
      <c r="C17" s="187" t="s">
        <v>517</v>
      </c>
      <c r="D17" s="188"/>
      <c r="E17" s="188"/>
      <c r="F17" s="188"/>
      <c r="G17" s="189"/>
      <c r="H17" s="184" t="s">
        <v>5</v>
      </c>
      <c r="I17" s="185"/>
      <c r="J17" s="186"/>
      <c r="K17" s="184" t="s">
        <v>518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20" t="s">
        <v>9</v>
      </c>
      <c r="C19" s="20" t="s">
        <v>20</v>
      </c>
      <c r="D19" s="20" t="s">
        <v>10</v>
      </c>
      <c r="E19" s="20" t="s">
        <v>21</v>
      </c>
      <c r="F19" s="20" t="s">
        <v>11</v>
      </c>
      <c r="G19" s="20" t="s">
        <v>22</v>
      </c>
      <c r="H19" s="20" t="s">
        <v>12</v>
      </c>
      <c r="I19" s="20" t="s">
        <v>23</v>
      </c>
      <c r="J19" s="20" t="s">
        <v>13</v>
      </c>
      <c r="K19" s="20" t="s">
        <v>24</v>
      </c>
      <c r="L19" s="20" t="s">
        <v>14</v>
      </c>
      <c r="M19" s="20" t="s">
        <v>25</v>
      </c>
    </row>
    <row r="20" spans="1:13" ht="15.75">
      <c r="A20" s="6" t="s">
        <v>15</v>
      </c>
      <c r="B20" s="3">
        <v>3</v>
      </c>
      <c r="C20" s="4">
        <v>3</v>
      </c>
      <c r="D20" s="4">
        <v>3</v>
      </c>
      <c r="E20" s="4">
        <v>3</v>
      </c>
      <c r="F20" s="4">
        <v>2</v>
      </c>
      <c r="G20" s="4">
        <v>3</v>
      </c>
      <c r="H20" s="4">
        <v>3</v>
      </c>
      <c r="I20" s="4">
        <v>2</v>
      </c>
      <c r="J20" s="4">
        <v>1</v>
      </c>
      <c r="K20" s="4">
        <v>1</v>
      </c>
      <c r="L20" s="4">
        <v>3</v>
      </c>
      <c r="M20" s="4">
        <v>3</v>
      </c>
    </row>
    <row r="21" spans="1:13" ht="15.75">
      <c r="A21" s="6" t="s">
        <v>16</v>
      </c>
      <c r="B21" s="3">
        <v>3</v>
      </c>
      <c r="C21" s="4">
        <v>3</v>
      </c>
      <c r="D21" s="4">
        <v>1</v>
      </c>
      <c r="E21" s="4">
        <v>3</v>
      </c>
      <c r="F21" s="4">
        <v>3</v>
      </c>
      <c r="G21" s="4">
        <v>1</v>
      </c>
      <c r="H21" s="4">
        <v>1</v>
      </c>
      <c r="I21" s="4">
        <v>1</v>
      </c>
      <c r="J21" s="4">
        <v>3</v>
      </c>
      <c r="K21" s="4">
        <v>3</v>
      </c>
      <c r="L21" s="4">
        <v>1</v>
      </c>
      <c r="M21" s="4">
        <v>3</v>
      </c>
    </row>
    <row r="22" spans="1:13" ht="15.75">
      <c r="A22" s="6" t="s">
        <v>17</v>
      </c>
      <c r="B22" s="3">
        <v>2</v>
      </c>
      <c r="C22" s="4">
        <v>1</v>
      </c>
      <c r="D22" s="4">
        <v>1</v>
      </c>
      <c r="E22" s="4">
        <v>3</v>
      </c>
      <c r="F22" s="4">
        <v>3</v>
      </c>
      <c r="G22" s="4">
        <v>3</v>
      </c>
      <c r="H22" s="4">
        <v>3</v>
      </c>
      <c r="I22" s="4">
        <v>1</v>
      </c>
      <c r="J22" s="4">
        <v>2</v>
      </c>
      <c r="K22" s="4">
        <v>3</v>
      </c>
      <c r="L22" s="4">
        <v>1</v>
      </c>
      <c r="M22" s="4">
        <v>3</v>
      </c>
    </row>
    <row r="23" spans="1:13" ht="15.75">
      <c r="A23" s="6" t="s">
        <v>18</v>
      </c>
      <c r="B23" s="3" t="s">
        <v>104</v>
      </c>
      <c r="C23" s="3" t="s">
        <v>104</v>
      </c>
      <c r="D23" s="3" t="s">
        <v>104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  <c r="K23" s="3" t="s">
        <v>104</v>
      </c>
      <c r="L23" s="3" t="s">
        <v>104</v>
      </c>
      <c r="M23" s="3" t="s">
        <v>104</v>
      </c>
    </row>
    <row r="24" spans="1:13" ht="15.75">
      <c r="A24" s="6" t="s">
        <v>19</v>
      </c>
      <c r="B24" s="3" t="s">
        <v>104</v>
      </c>
      <c r="C24" s="3" t="s">
        <v>104</v>
      </c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7" t="s">
        <v>405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117</v>
      </c>
      <c r="L26" s="188"/>
      <c r="M26" s="189"/>
    </row>
    <row r="27" spans="1:13">
      <c r="A27" s="182" t="s">
        <v>4</v>
      </c>
      <c r="B27" s="183"/>
      <c r="C27" s="184" t="s">
        <v>519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520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20" t="s">
        <v>9</v>
      </c>
      <c r="C29" s="20" t="s">
        <v>20</v>
      </c>
      <c r="D29" s="20" t="s">
        <v>10</v>
      </c>
      <c r="E29" s="20" t="s">
        <v>21</v>
      </c>
      <c r="F29" s="20" t="s">
        <v>11</v>
      </c>
      <c r="G29" s="20" t="s">
        <v>22</v>
      </c>
      <c r="H29" s="20" t="s">
        <v>12</v>
      </c>
      <c r="I29" s="20" t="s">
        <v>23</v>
      </c>
      <c r="J29" s="20" t="s">
        <v>13</v>
      </c>
      <c r="K29" s="20" t="s">
        <v>24</v>
      </c>
      <c r="L29" s="20" t="s">
        <v>14</v>
      </c>
      <c r="M29" s="20" t="s">
        <v>25</v>
      </c>
    </row>
    <row r="30" spans="1:13" ht="15.75">
      <c r="A30" s="6" t="s">
        <v>15</v>
      </c>
      <c r="B30" s="3">
        <v>2</v>
      </c>
      <c r="C30" s="4">
        <v>3</v>
      </c>
      <c r="D30" s="4">
        <v>1</v>
      </c>
      <c r="E30" s="4">
        <v>3</v>
      </c>
      <c r="F30" s="4">
        <v>1</v>
      </c>
      <c r="G30" s="4">
        <v>3</v>
      </c>
      <c r="H30" s="4">
        <v>3</v>
      </c>
      <c r="I30" s="4">
        <v>1</v>
      </c>
      <c r="J30" s="4">
        <v>1</v>
      </c>
      <c r="K30" s="4">
        <v>3</v>
      </c>
      <c r="L30" s="4">
        <v>3</v>
      </c>
      <c r="M30" s="4">
        <v>1</v>
      </c>
    </row>
    <row r="31" spans="1:13" ht="15.75">
      <c r="A31" s="6" t="s">
        <v>16</v>
      </c>
      <c r="B31" s="3">
        <v>3</v>
      </c>
      <c r="C31" s="4">
        <v>3</v>
      </c>
      <c r="D31" s="4">
        <v>1</v>
      </c>
      <c r="E31" s="4">
        <v>3</v>
      </c>
      <c r="F31" s="4">
        <v>1</v>
      </c>
      <c r="G31" s="4">
        <v>3</v>
      </c>
      <c r="H31" s="4">
        <v>3</v>
      </c>
      <c r="I31" s="4">
        <v>1</v>
      </c>
      <c r="J31" s="4">
        <v>1</v>
      </c>
      <c r="K31" s="4">
        <v>1</v>
      </c>
      <c r="L31" s="4">
        <v>1</v>
      </c>
      <c r="M31" s="4">
        <v>3</v>
      </c>
    </row>
    <row r="32" spans="1:13" ht="15.75">
      <c r="A32" s="6" t="s">
        <v>17</v>
      </c>
      <c r="B32" s="3">
        <v>3</v>
      </c>
      <c r="C32" s="4">
        <v>3</v>
      </c>
      <c r="D32" s="4">
        <v>1</v>
      </c>
      <c r="E32" s="4">
        <v>3</v>
      </c>
      <c r="F32" s="4">
        <v>1</v>
      </c>
      <c r="G32" s="4">
        <v>3</v>
      </c>
      <c r="H32" s="4">
        <v>3</v>
      </c>
      <c r="I32" s="4">
        <v>1</v>
      </c>
      <c r="J32" s="4">
        <v>1</v>
      </c>
      <c r="K32" s="4">
        <v>3</v>
      </c>
      <c r="L32" s="4">
        <v>3</v>
      </c>
      <c r="M32" s="4">
        <v>3</v>
      </c>
    </row>
    <row r="33" spans="1:13" ht="15.75">
      <c r="A33" s="6" t="s">
        <v>18</v>
      </c>
      <c r="B33" s="3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3" t="s">
        <v>104</v>
      </c>
      <c r="H33" s="3" t="s">
        <v>104</v>
      </c>
      <c r="I33" s="3" t="s">
        <v>104</v>
      </c>
      <c r="J33" s="3" t="s">
        <v>104</v>
      </c>
      <c r="K33" s="3" t="s">
        <v>104</v>
      </c>
      <c r="L33" s="3" t="s">
        <v>104</v>
      </c>
      <c r="M33" s="3" t="s">
        <v>104</v>
      </c>
    </row>
    <row r="34" spans="1:13" ht="15.75">
      <c r="A34" s="6" t="s">
        <v>19</v>
      </c>
      <c r="B34" s="3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7" t="s">
        <v>405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117</v>
      </c>
      <c r="L36" s="188"/>
      <c r="M36" s="189"/>
    </row>
    <row r="37" spans="1:13">
      <c r="A37" s="182" t="s">
        <v>4</v>
      </c>
      <c r="B37" s="183"/>
      <c r="C37" s="184" t="s">
        <v>521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522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20" t="s">
        <v>9</v>
      </c>
      <c r="C39" s="20" t="s">
        <v>20</v>
      </c>
      <c r="D39" s="20" t="s">
        <v>10</v>
      </c>
      <c r="E39" s="20" t="s">
        <v>21</v>
      </c>
      <c r="F39" s="20" t="s">
        <v>11</v>
      </c>
      <c r="G39" s="20" t="s">
        <v>22</v>
      </c>
      <c r="H39" s="20" t="s">
        <v>12</v>
      </c>
      <c r="I39" s="20" t="s">
        <v>23</v>
      </c>
      <c r="J39" s="20" t="s">
        <v>13</v>
      </c>
      <c r="K39" s="20" t="s">
        <v>24</v>
      </c>
      <c r="L39" s="20" t="s">
        <v>14</v>
      </c>
      <c r="M39" s="20" t="s">
        <v>25</v>
      </c>
    </row>
    <row r="40" spans="1:13" ht="15.75">
      <c r="A40" s="6" t="s">
        <v>15</v>
      </c>
      <c r="B40" s="3">
        <v>3</v>
      </c>
      <c r="C40" s="4">
        <v>3</v>
      </c>
      <c r="D40" s="4">
        <v>1</v>
      </c>
      <c r="E40" s="4">
        <v>3</v>
      </c>
      <c r="F40" s="4">
        <v>3</v>
      </c>
      <c r="G40" s="4">
        <v>1</v>
      </c>
      <c r="H40" s="4">
        <v>1</v>
      </c>
      <c r="I40" s="4">
        <v>1</v>
      </c>
      <c r="J40" s="3" t="s">
        <v>30</v>
      </c>
      <c r="K40" s="3" t="s">
        <v>30</v>
      </c>
      <c r="L40" s="4">
        <v>2</v>
      </c>
      <c r="M40" s="4">
        <v>1</v>
      </c>
    </row>
    <row r="41" spans="1:13" ht="15.75">
      <c r="A41" s="6" t="s">
        <v>16</v>
      </c>
      <c r="B41" s="3">
        <v>3</v>
      </c>
      <c r="C41" s="4">
        <v>3</v>
      </c>
      <c r="D41" s="4">
        <v>3</v>
      </c>
      <c r="E41" s="4">
        <v>3</v>
      </c>
      <c r="F41" s="4">
        <v>1</v>
      </c>
      <c r="G41" s="4">
        <v>3</v>
      </c>
      <c r="H41" s="4">
        <v>1</v>
      </c>
      <c r="I41" s="3" t="s">
        <v>30</v>
      </c>
      <c r="J41" s="4">
        <v>1</v>
      </c>
      <c r="K41" s="3" t="s">
        <v>30</v>
      </c>
      <c r="L41" s="4">
        <v>1</v>
      </c>
      <c r="M41" s="4">
        <v>1</v>
      </c>
    </row>
    <row r="42" spans="1:13" ht="15.75">
      <c r="A42" s="6" t="s">
        <v>17</v>
      </c>
      <c r="B42" s="3">
        <v>3</v>
      </c>
      <c r="C42" s="4">
        <v>3</v>
      </c>
      <c r="D42" s="4">
        <v>3</v>
      </c>
      <c r="E42" s="4">
        <v>2</v>
      </c>
      <c r="F42" s="4">
        <v>1</v>
      </c>
      <c r="G42" s="4">
        <v>3</v>
      </c>
      <c r="H42" s="4">
        <v>1</v>
      </c>
      <c r="I42" s="4">
        <v>1</v>
      </c>
      <c r="J42" s="4">
        <v>1</v>
      </c>
      <c r="K42" s="4">
        <v>1</v>
      </c>
      <c r="L42" s="4">
        <v>2</v>
      </c>
      <c r="M42" s="4">
        <v>1</v>
      </c>
    </row>
    <row r="43" spans="1:13" ht="15.75">
      <c r="A43" s="6" t="s">
        <v>18</v>
      </c>
      <c r="B43" s="3" t="s">
        <v>104</v>
      </c>
      <c r="C43" s="3" t="s">
        <v>104</v>
      </c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</row>
    <row r="44" spans="1:13" ht="15.75">
      <c r="A44" s="6" t="s">
        <v>19</v>
      </c>
      <c r="B44" s="3" t="s">
        <v>104</v>
      </c>
      <c r="C44" s="3" t="s">
        <v>104</v>
      </c>
      <c r="D44" s="3" t="s">
        <v>104</v>
      </c>
      <c r="E44" s="3" t="s">
        <v>104</v>
      </c>
      <c r="F44" s="3" t="s">
        <v>104</v>
      </c>
      <c r="G44" s="3" t="s">
        <v>104</v>
      </c>
      <c r="H44" s="3" t="s">
        <v>104</v>
      </c>
      <c r="I44" s="3" t="s">
        <v>104</v>
      </c>
      <c r="J44" s="3" t="s">
        <v>104</v>
      </c>
      <c r="K44" s="3" t="s">
        <v>104</v>
      </c>
      <c r="L44" s="3" t="s">
        <v>104</v>
      </c>
      <c r="M44" s="3" t="s">
        <v>104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7" t="s">
        <v>405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117</v>
      </c>
      <c r="L46" s="188"/>
      <c r="M46" s="189"/>
    </row>
    <row r="47" spans="1:13">
      <c r="A47" s="182" t="s">
        <v>4</v>
      </c>
      <c r="B47" s="183"/>
      <c r="C47" s="187" t="s">
        <v>523</v>
      </c>
      <c r="D47" s="188"/>
      <c r="E47" s="188"/>
      <c r="F47" s="188"/>
      <c r="G47" s="189"/>
      <c r="H47" s="184" t="s">
        <v>5</v>
      </c>
      <c r="I47" s="185"/>
      <c r="J47" s="186"/>
      <c r="K47" s="184" t="s">
        <v>524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20" t="s">
        <v>9</v>
      </c>
      <c r="C49" s="20" t="s">
        <v>20</v>
      </c>
      <c r="D49" s="20" t="s">
        <v>10</v>
      </c>
      <c r="E49" s="20" t="s">
        <v>21</v>
      </c>
      <c r="F49" s="20" t="s">
        <v>11</v>
      </c>
      <c r="G49" s="20" t="s">
        <v>22</v>
      </c>
      <c r="H49" s="20" t="s">
        <v>12</v>
      </c>
      <c r="I49" s="20" t="s">
        <v>23</v>
      </c>
      <c r="J49" s="20" t="s">
        <v>13</v>
      </c>
      <c r="K49" s="20" t="s">
        <v>24</v>
      </c>
      <c r="L49" s="20" t="s">
        <v>14</v>
      </c>
      <c r="M49" s="20" t="s">
        <v>25</v>
      </c>
    </row>
    <row r="50" spans="1:13" ht="15.75">
      <c r="A50" s="6" t="s">
        <v>15</v>
      </c>
      <c r="B50" s="3">
        <v>3</v>
      </c>
      <c r="C50" s="4">
        <v>3</v>
      </c>
      <c r="D50" s="4">
        <v>3</v>
      </c>
      <c r="E50" s="4">
        <v>1</v>
      </c>
      <c r="F50" s="4">
        <v>1</v>
      </c>
      <c r="G50" s="4">
        <v>3</v>
      </c>
      <c r="H50" s="4">
        <v>1</v>
      </c>
      <c r="I50" s="4">
        <v>1</v>
      </c>
      <c r="J50" s="3">
        <v>1</v>
      </c>
      <c r="K50" s="3" t="s">
        <v>30</v>
      </c>
      <c r="L50" s="4">
        <v>3</v>
      </c>
      <c r="M50" s="4">
        <v>1</v>
      </c>
    </row>
    <row r="51" spans="1:13" ht="15.75">
      <c r="A51" s="6" t="s">
        <v>16</v>
      </c>
      <c r="B51" s="3">
        <v>3</v>
      </c>
      <c r="C51" s="4">
        <v>3</v>
      </c>
      <c r="D51" s="4">
        <v>3</v>
      </c>
      <c r="E51" s="4">
        <v>2</v>
      </c>
      <c r="F51" s="4">
        <v>1</v>
      </c>
      <c r="G51" s="4">
        <v>3</v>
      </c>
      <c r="H51" s="3" t="s">
        <v>30</v>
      </c>
      <c r="I51" s="3" t="s">
        <v>30</v>
      </c>
      <c r="J51" s="4">
        <v>1</v>
      </c>
      <c r="K51" s="3" t="s">
        <v>30</v>
      </c>
      <c r="L51" s="4">
        <v>3</v>
      </c>
      <c r="M51" s="4">
        <v>3</v>
      </c>
    </row>
    <row r="52" spans="1:13" ht="15.75">
      <c r="A52" s="6" t="s">
        <v>17</v>
      </c>
      <c r="B52" s="3">
        <v>3</v>
      </c>
      <c r="C52" s="4">
        <v>3</v>
      </c>
      <c r="D52" s="4">
        <v>3</v>
      </c>
      <c r="E52" s="4">
        <v>1</v>
      </c>
      <c r="F52" s="4">
        <v>3</v>
      </c>
      <c r="G52" s="4">
        <v>3</v>
      </c>
      <c r="H52" s="4">
        <v>1</v>
      </c>
      <c r="I52" s="3" t="s">
        <v>30</v>
      </c>
      <c r="J52" s="3" t="s">
        <v>30</v>
      </c>
      <c r="K52" s="4">
        <v>1</v>
      </c>
      <c r="L52" s="4">
        <v>2</v>
      </c>
      <c r="M52" s="4">
        <v>1</v>
      </c>
    </row>
    <row r="53" spans="1:13" ht="15.75">
      <c r="A53" s="6" t="s">
        <v>18</v>
      </c>
      <c r="B53" s="3" t="s">
        <v>104</v>
      </c>
      <c r="C53" s="3" t="s">
        <v>104</v>
      </c>
      <c r="D53" s="3" t="s">
        <v>104</v>
      </c>
      <c r="E53" s="3" t="s">
        <v>104</v>
      </c>
      <c r="F53" s="3" t="s">
        <v>104</v>
      </c>
      <c r="G53" s="3" t="s">
        <v>104</v>
      </c>
      <c r="H53" s="3" t="s">
        <v>104</v>
      </c>
      <c r="I53" s="3" t="s">
        <v>104</v>
      </c>
      <c r="J53" s="3" t="s">
        <v>104</v>
      </c>
      <c r="K53" s="3" t="s">
        <v>104</v>
      </c>
      <c r="L53" s="3" t="s">
        <v>104</v>
      </c>
      <c r="M53" s="3" t="s">
        <v>104</v>
      </c>
    </row>
    <row r="54" spans="1:13" ht="15.75">
      <c r="A54" s="6" t="s">
        <v>19</v>
      </c>
      <c r="B54" s="3" t="s">
        <v>104</v>
      </c>
      <c r="C54" s="3" t="s">
        <v>104</v>
      </c>
      <c r="D54" s="3" t="s">
        <v>104</v>
      </c>
      <c r="E54" s="3" t="s">
        <v>104</v>
      </c>
      <c r="F54" s="3" t="s">
        <v>104</v>
      </c>
      <c r="G54" s="3" t="s">
        <v>104</v>
      </c>
      <c r="H54" s="3" t="s">
        <v>104</v>
      </c>
      <c r="I54" s="3" t="s">
        <v>104</v>
      </c>
      <c r="J54" s="3" t="s">
        <v>104</v>
      </c>
      <c r="K54" s="3" t="s">
        <v>104</v>
      </c>
      <c r="L54" s="3" t="s">
        <v>104</v>
      </c>
      <c r="M54" s="3" t="s">
        <v>104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7" t="s">
        <v>405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117</v>
      </c>
      <c r="L56" s="188"/>
      <c r="M56" s="189"/>
    </row>
    <row r="57" spans="1:13">
      <c r="A57" s="182" t="s">
        <v>4</v>
      </c>
      <c r="B57" s="183"/>
      <c r="C57" s="184" t="s">
        <v>525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526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20" t="s">
        <v>9</v>
      </c>
      <c r="C59" s="20" t="s">
        <v>20</v>
      </c>
      <c r="D59" s="20" t="s">
        <v>10</v>
      </c>
      <c r="E59" s="20" t="s">
        <v>21</v>
      </c>
      <c r="F59" s="20" t="s">
        <v>11</v>
      </c>
      <c r="G59" s="20" t="s">
        <v>22</v>
      </c>
      <c r="H59" s="20" t="s">
        <v>12</v>
      </c>
      <c r="I59" s="20" t="s">
        <v>23</v>
      </c>
      <c r="J59" s="20" t="s">
        <v>13</v>
      </c>
      <c r="K59" s="20" t="s">
        <v>24</v>
      </c>
      <c r="L59" s="20" t="s">
        <v>14</v>
      </c>
      <c r="M59" s="20" t="s">
        <v>25</v>
      </c>
    </row>
    <row r="60" spans="1:13" ht="15.75">
      <c r="A60" s="6" t="s">
        <v>15</v>
      </c>
      <c r="B60" s="3">
        <v>3</v>
      </c>
      <c r="C60" s="4">
        <v>3</v>
      </c>
      <c r="D60" s="3" t="s">
        <v>30</v>
      </c>
      <c r="E60" s="4">
        <v>3</v>
      </c>
      <c r="F60" s="4">
        <v>3</v>
      </c>
      <c r="G60" s="4">
        <v>2</v>
      </c>
      <c r="H60" s="4">
        <v>1</v>
      </c>
      <c r="I60" s="3" t="s">
        <v>30</v>
      </c>
      <c r="J60" s="3" t="s">
        <v>30</v>
      </c>
      <c r="K60" s="3">
        <v>1</v>
      </c>
      <c r="L60" s="4">
        <v>1</v>
      </c>
      <c r="M60" s="4">
        <v>3</v>
      </c>
    </row>
    <row r="61" spans="1:13" ht="15.75">
      <c r="A61" s="6" t="s">
        <v>16</v>
      </c>
      <c r="B61" s="3">
        <v>3</v>
      </c>
      <c r="C61" s="4">
        <v>3</v>
      </c>
      <c r="D61" s="4">
        <v>1</v>
      </c>
      <c r="E61" s="4">
        <v>2</v>
      </c>
      <c r="F61" s="4">
        <v>3</v>
      </c>
      <c r="G61" s="4">
        <v>2</v>
      </c>
      <c r="H61" s="3">
        <v>1</v>
      </c>
      <c r="I61" s="3" t="s">
        <v>30</v>
      </c>
      <c r="J61" s="4">
        <v>2</v>
      </c>
      <c r="K61" s="3">
        <v>1</v>
      </c>
      <c r="L61" s="4">
        <v>2</v>
      </c>
      <c r="M61" s="4">
        <v>1</v>
      </c>
    </row>
    <row r="62" spans="1:13" ht="15.75">
      <c r="A62" s="6" t="s">
        <v>17</v>
      </c>
      <c r="B62" s="3">
        <v>3</v>
      </c>
      <c r="C62" s="4">
        <v>3</v>
      </c>
      <c r="D62" s="3" t="s">
        <v>104</v>
      </c>
      <c r="E62" s="4">
        <v>2</v>
      </c>
      <c r="F62" s="4">
        <v>3</v>
      </c>
      <c r="G62" s="4">
        <v>2</v>
      </c>
      <c r="H62" s="4">
        <v>1</v>
      </c>
      <c r="I62" s="3" t="s">
        <v>30</v>
      </c>
      <c r="J62" s="3" t="s">
        <v>30</v>
      </c>
      <c r="K62" s="3" t="s">
        <v>30</v>
      </c>
      <c r="L62" s="4">
        <v>1</v>
      </c>
      <c r="M62" s="3" t="s">
        <v>104</v>
      </c>
    </row>
    <row r="63" spans="1:13" ht="15.75">
      <c r="A63" s="6" t="s">
        <v>18</v>
      </c>
      <c r="B63" s="3" t="s">
        <v>104</v>
      </c>
      <c r="C63" s="3" t="s">
        <v>104</v>
      </c>
      <c r="D63" s="3" t="s">
        <v>104</v>
      </c>
      <c r="E63" s="3" t="s">
        <v>104</v>
      </c>
      <c r="F63" s="3" t="s">
        <v>104</v>
      </c>
      <c r="G63" s="3" t="s">
        <v>104</v>
      </c>
      <c r="H63" s="3" t="s">
        <v>104</v>
      </c>
      <c r="I63" s="3" t="s">
        <v>104</v>
      </c>
      <c r="J63" s="3" t="s">
        <v>104</v>
      </c>
      <c r="K63" s="3" t="s">
        <v>104</v>
      </c>
      <c r="L63" s="3" t="s">
        <v>104</v>
      </c>
      <c r="M63" s="3" t="s">
        <v>104</v>
      </c>
    </row>
    <row r="64" spans="1:13" ht="15.75">
      <c r="A64" s="6" t="s">
        <v>19</v>
      </c>
      <c r="B64" s="3" t="s">
        <v>104</v>
      </c>
      <c r="C64" s="3" t="s">
        <v>104</v>
      </c>
      <c r="D64" s="3" t="s">
        <v>104</v>
      </c>
      <c r="E64" s="3" t="s">
        <v>104</v>
      </c>
      <c r="F64" s="3" t="s">
        <v>104</v>
      </c>
      <c r="G64" s="3" t="s">
        <v>104</v>
      </c>
      <c r="H64" s="3" t="s">
        <v>104</v>
      </c>
      <c r="I64" s="3" t="s">
        <v>104</v>
      </c>
      <c r="J64" s="3" t="s">
        <v>104</v>
      </c>
      <c r="K64" s="3" t="s">
        <v>104</v>
      </c>
      <c r="L64" s="3" t="s">
        <v>104</v>
      </c>
      <c r="M64" s="3" t="s">
        <v>104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7" t="s">
        <v>405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117</v>
      </c>
      <c r="L66" s="188"/>
      <c r="M66" s="189"/>
    </row>
    <row r="67" spans="1:13">
      <c r="A67" s="182" t="s">
        <v>4</v>
      </c>
      <c r="B67" s="183"/>
      <c r="C67" s="184" t="s">
        <v>527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528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20" t="s">
        <v>9</v>
      </c>
      <c r="C69" s="20" t="s">
        <v>20</v>
      </c>
      <c r="D69" s="20" t="s">
        <v>10</v>
      </c>
      <c r="E69" s="20" t="s">
        <v>21</v>
      </c>
      <c r="F69" s="20" t="s">
        <v>11</v>
      </c>
      <c r="G69" s="20" t="s">
        <v>22</v>
      </c>
      <c r="H69" s="20" t="s">
        <v>12</v>
      </c>
      <c r="I69" s="20" t="s">
        <v>23</v>
      </c>
      <c r="J69" s="20" t="s">
        <v>13</v>
      </c>
      <c r="K69" s="20" t="s">
        <v>24</v>
      </c>
      <c r="L69" s="20" t="s">
        <v>14</v>
      </c>
      <c r="M69" s="20" t="s">
        <v>25</v>
      </c>
    </row>
    <row r="70" spans="1:13" ht="15.75">
      <c r="A70" s="6" t="s">
        <v>15</v>
      </c>
      <c r="B70" s="3">
        <v>3</v>
      </c>
      <c r="C70" s="4">
        <v>3</v>
      </c>
      <c r="D70" s="3" t="s">
        <v>30</v>
      </c>
      <c r="E70" s="4">
        <v>3</v>
      </c>
      <c r="F70" s="4">
        <v>1</v>
      </c>
      <c r="G70" s="4">
        <v>3</v>
      </c>
      <c r="H70" s="4">
        <v>3</v>
      </c>
      <c r="I70" s="3">
        <v>3</v>
      </c>
      <c r="J70" s="3" t="s">
        <v>30</v>
      </c>
      <c r="K70" s="3">
        <v>3</v>
      </c>
      <c r="L70" s="4">
        <v>1</v>
      </c>
      <c r="M70" s="4">
        <v>3</v>
      </c>
    </row>
    <row r="71" spans="1:13" ht="15.75">
      <c r="A71" s="6" t="s">
        <v>16</v>
      </c>
      <c r="B71" s="3">
        <v>3</v>
      </c>
      <c r="C71" s="4">
        <v>3</v>
      </c>
      <c r="D71" s="4">
        <v>3</v>
      </c>
      <c r="E71" s="4">
        <v>3</v>
      </c>
      <c r="F71" s="4">
        <v>1</v>
      </c>
      <c r="G71" s="4">
        <v>3</v>
      </c>
      <c r="H71" s="3">
        <v>2</v>
      </c>
      <c r="I71" s="3">
        <v>1</v>
      </c>
      <c r="J71" s="3" t="s">
        <v>30</v>
      </c>
      <c r="K71" s="3">
        <v>3</v>
      </c>
      <c r="L71" s="4">
        <v>2</v>
      </c>
      <c r="M71" s="4">
        <v>1</v>
      </c>
    </row>
    <row r="72" spans="1:13" ht="15.75">
      <c r="A72" s="6" t="s">
        <v>17</v>
      </c>
      <c r="B72" s="3">
        <v>3</v>
      </c>
      <c r="C72" s="4">
        <v>3</v>
      </c>
      <c r="D72" s="3">
        <v>3</v>
      </c>
      <c r="E72" s="4">
        <v>3</v>
      </c>
      <c r="F72" s="4">
        <v>1</v>
      </c>
      <c r="G72" s="4">
        <v>3</v>
      </c>
      <c r="H72" s="4">
        <v>3</v>
      </c>
      <c r="I72" s="3">
        <v>3</v>
      </c>
      <c r="J72" s="3" t="s">
        <v>30</v>
      </c>
      <c r="K72" s="3" t="s">
        <v>30</v>
      </c>
      <c r="L72" s="3">
        <v>2</v>
      </c>
      <c r="M72" s="3">
        <v>2</v>
      </c>
    </row>
    <row r="73" spans="1:13" ht="15.75">
      <c r="A73" s="6" t="s">
        <v>18</v>
      </c>
      <c r="B73" s="3" t="s">
        <v>104</v>
      </c>
      <c r="C73" s="3" t="s">
        <v>104</v>
      </c>
      <c r="D73" s="3" t="s">
        <v>104</v>
      </c>
      <c r="E73" s="3" t="s">
        <v>104</v>
      </c>
      <c r="F73" s="3" t="s">
        <v>104</v>
      </c>
      <c r="G73" s="3" t="s">
        <v>104</v>
      </c>
      <c r="H73" s="3" t="s">
        <v>104</v>
      </c>
      <c r="I73" s="3" t="s">
        <v>104</v>
      </c>
      <c r="J73" s="3" t="s">
        <v>104</v>
      </c>
      <c r="K73" s="3" t="s">
        <v>104</v>
      </c>
      <c r="L73" s="3" t="s">
        <v>104</v>
      </c>
      <c r="M73" s="3" t="s">
        <v>104</v>
      </c>
    </row>
    <row r="74" spans="1:13" ht="15.75">
      <c r="A74" s="6" t="s">
        <v>19</v>
      </c>
      <c r="B74" s="3" t="s">
        <v>104</v>
      </c>
      <c r="C74" s="3" t="s">
        <v>104</v>
      </c>
      <c r="D74" s="3" t="s">
        <v>104</v>
      </c>
      <c r="E74" s="3" t="s">
        <v>104</v>
      </c>
      <c r="F74" s="3" t="s">
        <v>104</v>
      </c>
      <c r="G74" s="3" t="s">
        <v>104</v>
      </c>
      <c r="H74" s="3" t="s">
        <v>104</v>
      </c>
      <c r="I74" s="3" t="s">
        <v>104</v>
      </c>
      <c r="J74" s="3" t="s">
        <v>104</v>
      </c>
      <c r="K74" s="3" t="s">
        <v>104</v>
      </c>
      <c r="L74" s="3" t="s">
        <v>104</v>
      </c>
      <c r="M74" s="3" t="s">
        <v>104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7" t="s">
        <v>405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117</v>
      </c>
      <c r="L76" s="188"/>
      <c r="M76" s="189"/>
    </row>
    <row r="77" spans="1:13">
      <c r="A77" s="182" t="s">
        <v>4</v>
      </c>
      <c r="B77" s="183"/>
      <c r="C77" s="184" t="s">
        <v>529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530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20" t="s">
        <v>9</v>
      </c>
      <c r="C79" s="20" t="s">
        <v>20</v>
      </c>
      <c r="D79" s="20" t="s">
        <v>10</v>
      </c>
      <c r="E79" s="20" t="s">
        <v>21</v>
      </c>
      <c r="F79" s="20" t="s">
        <v>11</v>
      </c>
      <c r="G79" s="20" t="s">
        <v>22</v>
      </c>
      <c r="H79" s="20" t="s">
        <v>12</v>
      </c>
      <c r="I79" s="20" t="s">
        <v>23</v>
      </c>
      <c r="J79" s="20" t="s">
        <v>13</v>
      </c>
      <c r="K79" s="20" t="s">
        <v>24</v>
      </c>
      <c r="L79" s="20" t="s">
        <v>14</v>
      </c>
      <c r="M79" s="20" t="s">
        <v>25</v>
      </c>
    </row>
    <row r="80" spans="1:13" ht="15.75">
      <c r="A80" s="6" t="s">
        <v>15</v>
      </c>
      <c r="B80" s="3">
        <v>3</v>
      </c>
      <c r="C80" s="4">
        <v>3</v>
      </c>
      <c r="D80" s="4">
        <v>1</v>
      </c>
      <c r="E80" s="4">
        <v>1</v>
      </c>
      <c r="F80" s="4">
        <v>1</v>
      </c>
      <c r="G80" s="4">
        <v>3</v>
      </c>
      <c r="H80" s="4">
        <v>2</v>
      </c>
      <c r="I80" s="3" t="s">
        <v>30</v>
      </c>
      <c r="J80" s="3" t="s">
        <v>30</v>
      </c>
      <c r="K80" s="4">
        <v>3</v>
      </c>
      <c r="L80" s="4">
        <v>2</v>
      </c>
      <c r="M80" s="4">
        <v>1</v>
      </c>
    </row>
    <row r="81" spans="1:13" ht="15.75">
      <c r="A81" s="6" t="s">
        <v>16</v>
      </c>
      <c r="B81" s="3">
        <v>3</v>
      </c>
      <c r="C81" s="4">
        <v>3</v>
      </c>
      <c r="D81" s="4">
        <v>2</v>
      </c>
      <c r="E81" s="4">
        <v>2</v>
      </c>
      <c r="F81" s="4">
        <v>3</v>
      </c>
      <c r="G81" s="4">
        <v>2</v>
      </c>
      <c r="H81" s="4">
        <v>1</v>
      </c>
      <c r="I81" s="4">
        <v>2</v>
      </c>
      <c r="J81" s="4">
        <v>1</v>
      </c>
      <c r="K81" s="4">
        <v>2</v>
      </c>
      <c r="L81" s="4">
        <v>1</v>
      </c>
      <c r="M81" s="3" t="s">
        <v>30</v>
      </c>
    </row>
    <row r="82" spans="1:13" ht="15.75">
      <c r="A82" s="6" t="s">
        <v>17</v>
      </c>
      <c r="B82" s="3">
        <v>3</v>
      </c>
      <c r="C82" s="4">
        <v>3</v>
      </c>
      <c r="D82" s="3" t="s">
        <v>30</v>
      </c>
      <c r="E82" s="4">
        <v>3</v>
      </c>
      <c r="F82" s="3" t="s">
        <v>30</v>
      </c>
      <c r="G82" s="4">
        <v>2</v>
      </c>
      <c r="H82" s="4">
        <v>1</v>
      </c>
      <c r="I82" s="4">
        <v>1</v>
      </c>
      <c r="J82" s="3" t="s">
        <v>30</v>
      </c>
      <c r="K82" s="4">
        <v>2</v>
      </c>
      <c r="L82" s="4">
        <v>3</v>
      </c>
      <c r="M82" s="4">
        <v>2</v>
      </c>
    </row>
    <row r="83" spans="1:13" ht="15.75">
      <c r="A83" s="6" t="s">
        <v>18</v>
      </c>
      <c r="B83" s="3" t="s">
        <v>104</v>
      </c>
      <c r="C83" s="3" t="s">
        <v>104</v>
      </c>
      <c r="D83" s="3" t="s">
        <v>104</v>
      </c>
      <c r="E83" s="3" t="s">
        <v>104</v>
      </c>
      <c r="F83" s="3" t="s">
        <v>104</v>
      </c>
      <c r="G83" s="3" t="s">
        <v>104</v>
      </c>
      <c r="H83" s="3" t="s">
        <v>104</v>
      </c>
      <c r="I83" s="3" t="s">
        <v>104</v>
      </c>
      <c r="J83" s="3" t="s">
        <v>104</v>
      </c>
      <c r="K83" s="3" t="s">
        <v>104</v>
      </c>
      <c r="L83" s="3" t="s">
        <v>104</v>
      </c>
      <c r="M83" s="3" t="s">
        <v>104</v>
      </c>
    </row>
    <row r="84" spans="1:13" ht="15.75">
      <c r="A84" s="6" t="s">
        <v>19</v>
      </c>
      <c r="B84" s="3" t="s">
        <v>104</v>
      </c>
      <c r="C84" s="3" t="s">
        <v>104</v>
      </c>
      <c r="D84" s="3" t="s">
        <v>104</v>
      </c>
      <c r="E84" s="3" t="s">
        <v>104</v>
      </c>
      <c r="F84" s="3" t="s">
        <v>104</v>
      </c>
      <c r="G84" s="3" t="s">
        <v>104</v>
      </c>
      <c r="H84" s="3" t="s">
        <v>104</v>
      </c>
      <c r="I84" s="3" t="s">
        <v>104</v>
      </c>
      <c r="J84" s="3" t="s">
        <v>104</v>
      </c>
      <c r="K84" s="3" t="s">
        <v>104</v>
      </c>
      <c r="L84" s="3" t="s">
        <v>104</v>
      </c>
      <c r="M84" s="3" t="s">
        <v>104</v>
      </c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82" t="s">
        <v>2</v>
      </c>
      <c r="B87" s="183"/>
      <c r="C87" s="187" t="s">
        <v>405</v>
      </c>
      <c r="D87" s="185"/>
      <c r="E87" s="185"/>
      <c r="F87" s="185"/>
      <c r="G87" s="186"/>
      <c r="H87" s="184" t="s">
        <v>3</v>
      </c>
      <c r="I87" s="185"/>
      <c r="J87" s="186"/>
      <c r="K87" s="187" t="s">
        <v>117</v>
      </c>
      <c r="L87" s="188"/>
      <c r="M87" s="189"/>
    </row>
    <row r="88" spans="1:13">
      <c r="A88" s="182" t="s">
        <v>4</v>
      </c>
      <c r="B88" s="183"/>
      <c r="C88" s="184" t="s">
        <v>531</v>
      </c>
      <c r="D88" s="185"/>
      <c r="E88" s="185"/>
      <c r="F88" s="185"/>
      <c r="G88" s="186"/>
      <c r="H88" s="184" t="s">
        <v>5</v>
      </c>
      <c r="I88" s="185"/>
      <c r="J88" s="186"/>
      <c r="K88" s="184" t="s">
        <v>532</v>
      </c>
      <c r="L88" s="185"/>
      <c r="M88" s="186"/>
    </row>
    <row r="89" spans="1:13">
      <c r="A89" s="190" t="s">
        <v>7</v>
      </c>
      <c r="B89" s="187" t="s">
        <v>8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9"/>
    </row>
    <row r="90" spans="1:13">
      <c r="A90" s="191"/>
      <c r="B90" s="20" t="s">
        <v>9</v>
      </c>
      <c r="C90" s="20" t="s">
        <v>20</v>
      </c>
      <c r="D90" s="20" t="s">
        <v>10</v>
      </c>
      <c r="E90" s="20" t="s">
        <v>21</v>
      </c>
      <c r="F90" s="20" t="s">
        <v>11</v>
      </c>
      <c r="G90" s="20" t="s">
        <v>22</v>
      </c>
      <c r="H90" s="20" t="s">
        <v>12</v>
      </c>
      <c r="I90" s="20" t="s">
        <v>23</v>
      </c>
      <c r="J90" s="20" t="s">
        <v>13</v>
      </c>
      <c r="K90" s="20" t="s">
        <v>24</v>
      </c>
      <c r="L90" s="20" t="s">
        <v>14</v>
      </c>
      <c r="M90" s="20" t="s">
        <v>25</v>
      </c>
    </row>
    <row r="91" spans="1:13" ht="15.75">
      <c r="A91" s="6" t="s">
        <v>15</v>
      </c>
      <c r="B91" s="3">
        <v>3</v>
      </c>
      <c r="C91" s="4">
        <v>3</v>
      </c>
      <c r="D91" s="4">
        <v>3</v>
      </c>
      <c r="E91" s="4">
        <v>3</v>
      </c>
      <c r="F91" s="4">
        <v>3</v>
      </c>
      <c r="G91" s="4">
        <v>3</v>
      </c>
      <c r="H91" s="4">
        <v>3</v>
      </c>
      <c r="I91" s="3">
        <v>3</v>
      </c>
      <c r="J91" s="3">
        <v>3</v>
      </c>
      <c r="K91" s="4">
        <v>3</v>
      </c>
      <c r="L91" s="4">
        <v>3</v>
      </c>
      <c r="M91" s="4">
        <v>3</v>
      </c>
    </row>
    <row r="92" spans="1:13" ht="15.75">
      <c r="A92" s="6" t="s">
        <v>16</v>
      </c>
      <c r="B92" s="3">
        <v>1</v>
      </c>
      <c r="C92" s="4">
        <v>3</v>
      </c>
      <c r="D92" s="4">
        <v>2</v>
      </c>
      <c r="E92" s="4">
        <v>2</v>
      </c>
      <c r="F92" s="4">
        <v>3</v>
      </c>
      <c r="G92" s="4">
        <v>2</v>
      </c>
      <c r="H92" s="4">
        <v>3</v>
      </c>
      <c r="I92" s="4">
        <v>3</v>
      </c>
      <c r="J92" s="4">
        <v>3</v>
      </c>
      <c r="K92" s="4">
        <v>2</v>
      </c>
      <c r="L92" s="4">
        <v>3</v>
      </c>
      <c r="M92" s="3">
        <v>1</v>
      </c>
    </row>
    <row r="93" spans="1:13" ht="15.75">
      <c r="A93" s="6" t="s">
        <v>17</v>
      </c>
      <c r="B93" s="3" t="s">
        <v>104</v>
      </c>
      <c r="C93" s="3" t="s">
        <v>104</v>
      </c>
      <c r="D93" s="3" t="s">
        <v>104</v>
      </c>
      <c r="E93" s="3" t="s">
        <v>104</v>
      </c>
      <c r="F93" s="3" t="s">
        <v>104</v>
      </c>
      <c r="G93" s="3" t="s">
        <v>104</v>
      </c>
      <c r="H93" s="3" t="s">
        <v>104</v>
      </c>
      <c r="I93" s="3" t="s">
        <v>104</v>
      </c>
      <c r="J93" s="3" t="s">
        <v>104</v>
      </c>
      <c r="K93" s="3" t="s">
        <v>104</v>
      </c>
      <c r="L93" s="3" t="s">
        <v>104</v>
      </c>
      <c r="M93" s="3" t="s">
        <v>104</v>
      </c>
    </row>
    <row r="94" spans="1:13" ht="15.75">
      <c r="A94" s="6" t="s">
        <v>18</v>
      </c>
      <c r="B94" s="3" t="s">
        <v>104</v>
      </c>
      <c r="C94" s="3" t="s">
        <v>104</v>
      </c>
      <c r="D94" s="3" t="s">
        <v>104</v>
      </c>
      <c r="E94" s="3" t="s">
        <v>104</v>
      </c>
      <c r="F94" s="3" t="s">
        <v>104</v>
      </c>
      <c r="G94" s="3" t="s">
        <v>104</v>
      </c>
      <c r="H94" s="3" t="s">
        <v>104</v>
      </c>
      <c r="I94" s="3" t="s">
        <v>104</v>
      </c>
      <c r="J94" s="3" t="s">
        <v>104</v>
      </c>
      <c r="K94" s="3" t="s">
        <v>104</v>
      </c>
      <c r="L94" s="3" t="s">
        <v>104</v>
      </c>
      <c r="M94" s="3" t="s">
        <v>104</v>
      </c>
    </row>
    <row r="95" spans="1:13" ht="15.75">
      <c r="A95" s="6" t="s">
        <v>19</v>
      </c>
      <c r="B95" s="3" t="s">
        <v>104</v>
      </c>
      <c r="C95" s="3" t="s">
        <v>104</v>
      </c>
      <c r="D95" s="3" t="s">
        <v>104</v>
      </c>
      <c r="E95" s="3" t="s">
        <v>104</v>
      </c>
      <c r="F95" s="3" t="s">
        <v>104</v>
      </c>
      <c r="G95" s="3" t="s">
        <v>104</v>
      </c>
      <c r="H95" s="3" t="s">
        <v>104</v>
      </c>
      <c r="I95" s="3" t="s">
        <v>104</v>
      </c>
      <c r="J95" s="3" t="s">
        <v>104</v>
      </c>
      <c r="K95" s="3" t="s">
        <v>104</v>
      </c>
      <c r="L95" s="3" t="s">
        <v>104</v>
      </c>
      <c r="M95" s="3" t="s">
        <v>104</v>
      </c>
    </row>
    <row r="96" spans="1:13">
      <c r="A96" s="211" t="s">
        <v>422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3"/>
    </row>
    <row r="97" spans="1:13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6"/>
    </row>
    <row r="98" spans="1:13" ht="18.75">
      <c r="A98" s="192" t="s">
        <v>0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4"/>
    </row>
    <row r="99" spans="1:13" ht="18.75">
      <c r="A99" s="195" t="s">
        <v>1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7"/>
    </row>
    <row r="100" spans="1:13" ht="18.75">
      <c r="A100" s="198" t="s">
        <v>6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200"/>
    </row>
    <row r="101" spans="1:13">
      <c r="A101" s="182" t="s">
        <v>2</v>
      </c>
      <c r="B101" s="183"/>
      <c r="C101" s="184" t="s">
        <v>423</v>
      </c>
      <c r="D101" s="185"/>
      <c r="E101" s="185"/>
      <c r="F101" s="185"/>
      <c r="G101" s="186"/>
      <c r="H101" s="184" t="s">
        <v>3</v>
      </c>
      <c r="I101" s="185"/>
      <c r="J101" s="186"/>
      <c r="K101" s="187" t="s">
        <v>117</v>
      </c>
      <c r="L101" s="188"/>
      <c r="M101" s="189"/>
    </row>
    <row r="102" spans="1:13">
      <c r="A102" s="182" t="s">
        <v>4</v>
      </c>
      <c r="B102" s="183"/>
      <c r="C102" s="187" t="s">
        <v>533</v>
      </c>
      <c r="D102" s="185"/>
      <c r="E102" s="185"/>
      <c r="F102" s="185"/>
      <c r="G102" s="186"/>
      <c r="H102" s="184" t="s">
        <v>5</v>
      </c>
      <c r="I102" s="185"/>
      <c r="J102" s="186"/>
      <c r="K102" s="184" t="s">
        <v>516</v>
      </c>
      <c r="L102" s="185"/>
      <c r="M102" s="186"/>
    </row>
    <row r="103" spans="1:13">
      <c r="A103" s="190" t="s">
        <v>7</v>
      </c>
      <c r="B103" s="187" t="s">
        <v>8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9"/>
    </row>
    <row r="104" spans="1:13">
      <c r="A104" s="191"/>
      <c r="B104" s="20" t="s">
        <v>9</v>
      </c>
      <c r="C104" s="20" t="s">
        <v>20</v>
      </c>
      <c r="D104" s="20" t="s">
        <v>10</v>
      </c>
      <c r="E104" s="20" t="s">
        <v>21</v>
      </c>
      <c r="F104" s="20" t="s">
        <v>11</v>
      </c>
      <c r="G104" s="20" t="s">
        <v>22</v>
      </c>
      <c r="H104" s="20" t="s">
        <v>12</v>
      </c>
      <c r="I104" s="20" t="s">
        <v>23</v>
      </c>
      <c r="J104" s="20" t="s">
        <v>13</v>
      </c>
      <c r="K104" s="20" t="s">
        <v>24</v>
      </c>
      <c r="L104" s="20" t="s">
        <v>14</v>
      </c>
      <c r="M104" s="20" t="s">
        <v>25</v>
      </c>
    </row>
    <row r="105" spans="1:13" ht="15.75">
      <c r="A105" s="6" t="s">
        <v>15</v>
      </c>
      <c r="B105" s="15">
        <v>3</v>
      </c>
      <c r="C105" s="16">
        <v>2</v>
      </c>
      <c r="D105" s="16">
        <v>2</v>
      </c>
      <c r="E105" s="16">
        <v>1</v>
      </c>
      <c r="F105" s="16">
        <v>2</v>
      </c>
      <c r="G105" s="16">
        <v>3</v>
      </c>
      <c r="H105" s="16">
        <v>2</v>
      </c>
      <c r="I105" s="16">
        <v>1</v>
      </c>
      <c r="J105" s="16">
        <v>2</v>
      </c>
      <c r="K105" s="16">
        <v>2</v>
      </c>
      <c r="L105" s="16">
        <v>2</v>
      </c>
      <c r="M105" s="16">
        <v>1</v>
      </c>
    </row>
    <row r="106" spans="1:13" ht="15.75">
      <c r="A106" s="6" t="s">
        <v>16</v>
      </c>
      <c r="B106" s="15">
        <v>3</v>
      </c>
      <c r="C106" s="16">
        <v>2</v>
      </c>
      <c r="D106" s="16">
        <v>2</v>
      </c>
      <c r="E106" s="16">
        <v>2</v>
      </c>
      <c r="F106" s="16">
        <v>2</v>
      </c>
      <c r="G106" s="16">
        <v>3</v>
      </c>
      <c r="H106" s="16">
        <v>3</v>
      </c>
      <c r="I106" s="16">
        <v>1</v>
      </c>
      <c r="J106" s="16">
        <v>2</v>
      </c>
      <c r="K106" s="16">
        <v>1</v>
      </c>
      <c r="L106" s="16">
        <v>2</v>
      </c>
      <c r="M106" s="16">
        <v>1</v>
      </c>
    </row>
    <row r="107" spans="1:13" ht="15.75">
      <c r="A107" s="6" t="s">
        <v>17</v>
      </c>
      <c r="B107" s="15">
        <v>2</v>
      </c>
      <c r="C107" s="16">
        <v>3</v>
      </c>
      <c r="D107" s="16">
        <v>1</v>
      </c>
      <c r="E107" s="16">
        <v>1</v>
      </c>
      <c r="F107" s="16">
        <v>2</v>
      </c>
      <c r="G107" s="16">
        <v>2</v>
      </c>
      <c r="H107" s="16">
        <v>2</v>
      </c>
      <c r="I107" s="16">
        <v>2</v>
      </c>
      <c r="J107" s="16">
        <v>2</v>
      </c>
      <c r="K107" s="16">
        <v>2</v>
      </c>
      <c r="L107" s="16">
        <v>1</v>
      </c>
      <c r="M107" s="16">
        <v>2</v>
      </c>
    </row>
    <row r="108" spans="1:13" ht="15.75">
      <c r="A108" s="6" t="s">
        <v>18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 ht="15.75">
      <c r="A109" s="6" t="s">
        <v>19</v>
      </c>
      <c r="B109" s="4" t="s">
        <v>30</v>
      </c>
      <c r="C109" s="4" t="s">
        <v>30</v>
      </c>
      <c r="D109" s="4" t="s">
        <v>30</v>
      </c>
      <c r="E109" s="4" t="s">
        <v>30</v>
      </c>
      <c r="F109" s="4" t="s">
        <v>30</v>
      </c>
      <c r="G109" s="4" t="s">
        <v>30</v>
      </c>
      <c r="H109" s="4" t="s">
        <v>30</v>
      </c>
      <c r="I109" s="4" t="s">
        <v>30</v>
      </c>
      <c r="J109" s="4" t="s">
        <v>30</v>
      </c>
      <c r="K109" s="4" t="s">
        <v>30</v>
      </c>
      <c r="L109" s="4" t="s">
        <v>30</v>
      </c>
      <c r="M109" s="4" t="s">
        <v>30</v>
      </c>
    </row>
    <row r="110" spans="1:13">
      <c r="A110" s="2"/>
      <c r="B110" s="2"/>
      <c r="C110" s="2"/>
      <c r="D110" s="2"/>
      <c r="E110" s="2"/>
      <c r="F110" s="2"/>
      <c r="G110" s="2"/>
      <c r="H110" s="1"/>
      <c r="I110" s="1"/>
      <c r="J110" s="1"/>
      <c r="K110" s="1"/>
      <c r="L110" s="1"/>
      <c r="M110" s="1"/>
    </row>
    <row r="111" spans="1:13">
      <c r="A111" s="182" t="s">
        <v>2</v>
      </c>
      <c r="B111" s="183"/>
      <c r="C111" s="184" t="s">
        <v>423</v>
      </c>
      <c r="D111" s="185"/>
      <c r="E111" s="185"/>
      <c r="F111" s="185"/>
      <c r="G111" s="186"/>
      <c r="H111" s="184" t="s">
        <v>3</v>
      </c>
      <c r="I111" s="185"/>
      <c r="J111" s="186"/>
      <c r="K111" s="187" t="s">
        <v>117</v>
      </c>
      <c r="L111" s="188"/>
      <c r="M111" s="189"/>
    </row>
    <row r="112" spans="1:13">
      <c r="A112" s="182" t="s">
        <v>4</v>
      </c>
      <c r="B112" s="183"/>
      <c r="C112" s="201" t="s">
        <v>534</v>
      </c>
      <c r="D112" s="202"/>
      <c r="E112" s="202"/>
      <c r="F112" s="202"/>
      <c r="G112" s="203"/>
      <c r="H112" s="184" t="s">
        <v>5</v>
      </c>
      <c r="I112" s="185"/>
      <c r="J112" s="186"/>
      <c r="K112" s="184" t="s">
        <v>518</v>
      </c>
      <c r="L112" s="185"/>
      <c r="M112" s="186"/>
    </row>
    <row r="113" spans="1:13">
      <c r="A113" s="190" t="s">
        <v>7</v>
      </c>
      <c r="B113" s="187" t="s">
        <v>8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9"/>
    </row>
    <row r="114" spans="1:13">
      <c r="A114" s="191"/>
      <c r="B114" s="20" t="s">
        <v>9</v>
      </c>
      <c r="C114" s="20" t="s">
        <v>20</v>
      </c>
      <c r="D114" s="20" t="s">
        <v>10</v>
      </c>
      <c r="E114" s="20" t="s">
        <v>21</v>
      </c>
      <c r="F114" s="20" t="s">
        <v>11</v>
      </c>
      <c r="G114" s="20" t="s">
        <v>22</v>
      </c>
      <c r="H114" s="20" t="s">
        <v>12</v>
      </c>
      <c r="I114" s="20" t="s">
        <v>23</v>
      </c>
      <c r="J114" s="20" t="s">
        <v>13</v>
      </c>
      <c r="K114" s="20" t="s">
        <v>24</v>
      </c>
      <c r="L114" s="20" t="s">
        <v>14</v>
      </c>
      <c r="M114" s="20" t="s">
        <v>25</v>
      </c>
    </row>
    <row r="115" spans="1:13" ht="15.75">
      <c r="A115" s="6" t="s">
        <v>15</v>
      </c>
      <c r="B115" s="15">
        <v>3</v>
      </c>
      <c r="C115" s="16">
        <v>3</v>
      </c>
      <c r="D115" s="16">
        <v>2</v>
      </c>
      <c r="E115" s="16">
        <v>2</v>
      </c>
      <c r="F115" s="16">
        <v>2</v>
      </c>
      <c r="G115" s="16">
        <v>3</v>
      </c>
      <c r="H115" s="16">
        <v>2</v>
      </c>
      <c r="I115" s="16">
        <v>2</v>
      </c>
      <c r="J115" s="16">
        <v>2</v>
      </c>
      <c r="K115" s="16">
        <v>3</v>
      </c>
      <c r="L115" s="16">
        <v>2</v>
      </c>
      <c r="M115" s="16">
        <v>2</v>
      </c>
    </row>
    <row r="116" spans="1:13" ht="15.75">
      <c r="A116" s="6" t="s">
        <v>16</v>
      </c>
      <c r="B116" s="15">
        <v>3</v>
      </c>
      <c r="C116" s="16">
        <v>2</v>
      </c>
      <c r="D116" s="16">
        <v>3</v>
      </c>
      <c r="E116" s="16">
        <v>2</v>
      </c>
      <c r="F116" s="16">
        <v>2</v>
      </c>
      <c r="G116" s="16">
        <v>3</v>
      </c>
      <c r="H116" s="16">
        <v>3</v>
      </c>
      <c r="I116" s="16">
        <v>2</v>
      </c>
      <c r="J116" s="16">
        <v>2</v>
      </c>
      <c r="K116" s="16">
        <v>2</v>
      </c>
      <c r="L116" s="16">
        <v>2</v>
      </c>
      <c r="M116" s="16">
        <v>3</v>
      </c>
    </row>
    <row r="117" spans="1:13" ht="15.75">
      <c r="A117" s="6" t="s">
        <v>17</v>
      </c>
      <c r="B117" s="15">
        <v>3</v>
      </c>
      <c r="C117" s="16">
        <v>3</v>
      </c>
      <c r="D117" s="16">
        <v>2</v>
      </c>
      <c r="E117" s="16">
        <v>3</v>
      </c>
      <c r="F117" s="16">
        <v>2</v>
      </c>
      <c r="G117" s="16">
        <v>2</v>
      </c>
      <c r="H117" s="16">
        <v>2</v>
      </c>
      <c r="I117" s="16">
        <v>3</v>
      </c>
      <c r="J117" s="16">
        <v>3</v>
      </c>
      <c r="K117" s="16">
        <v>2</v>
      </c>
      <c r="L117" s="16">
        <v>3</v>
      </c>
      <c r="M117" s="16">
        <v>2</v>
      </c>
    </row>
    <row r="118" spans="1:13" ht="15.75">
      <c r="A118" s="6" t="s">
        <v>18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 ht="15.75">
      <c r="A119" s="6" t="s">
        <v>19</v>
      </c>
      <c r="B119" s="4" t="s">
        <v>30</v>
      </c>
      <c r="C119" s="4" t="s">
        <v>30</v>
      </c>
      <c r="D119" s="4" t="s">
        <v>30</v>
      </c>
      <c r="E119" s="4" t="s">
        <v>30</v>
      </c>
      <c r="F119" s="4" t="s">
        <v>30</v>
      </c>
      <c r="G119" s="4" t="s">
        <v>30</v>
      </c>
      <c r="H119" s="4" t="s">
        <v>30</v>
      </c>
      <c r="I119" s="4" t="s">
        <v>30</v>
      </c>
      <c r="J119" s="4" t="s">
        <v>30</v>
      </c>
      <c r="K119" s="4" t="s">
        <v>30</v>
      </c>
      <c r="L119" s="4" t="s">
        <v>30</v>
      </c>
      <c r="M119" s="4" t="s">
        <v>30</v>
      </c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82" t="s">
        <v>2</v>
      </c>
      <c r="B121" s="183"/>
      <c r="C121" s="184" t="s">
        <v>423</v>
      </c>
      <c r="D121" s="185"/>
      <c r="E121" s="185"/>
      <c r="F121" s="185"/>
      <c r="G121" s="186"/>
      <c r="H121" s="184" t="s">
        <v>3</v>
      </c>
      <c r="I121" s="185"/>
      <c r="J121" s="186"/>
      <c r="K121" s="187" t="s">
        <v>117</v>
      </c>
      <c r="L121" s="188"/>
      <c r="M121" s="189"/>
    </row>
    <row r="122" spans="1:13">
      <c r="A122" s="182" t="s">
        <v>4</v>
      </c>
      <c r="B122" s="183"/>
      <c r="C122" s="223" t="s">
        <v>535</v>
      </c>
      <c r="D122" s="224"/>
      <c r="E122" s="224"/>
      <c r="F122" s="224"/>
      <c r="G122" s="225"/>
      <c r="H122" s="184" t="s">
        <v>5</v>
      </c>
      <c r="I122" s="185"/>
      <c r="J122" s="186"/>
      <c r="K122" s="223" t="s">
        <v>520</v>
      </c>
      <c r="L122" s="224"/>
      <c r="M122" s="225"/>
    </row>
    <row r="123" spans="1:13">
      <c r="A123" s="190" t="s">
        <v>7</v>
      </c>
      <c r="B123" s="187" t="s">
        <v>8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9"/>
    </row>
    <row r="124" spans="1:13">
      <c r="A124" s="191"/>
      <c r="B124" s="20" t="s">
        <v>9</v>
      </c>
      <c r="C124" s="20" t="s">
        <v>20</v>
      </c>
      <c r="D124" s="20" t="s">
        <v>10</v>
      </c>
      <c r="E124" s="20" t="s">
        <v>21</v>
      </c>
      <c r="F124" s="20" t="s">
        <v>11</v>
      </c>
      <c r="G124" s="20" t="s">
        <v>22</v>
      </c>
      <c r="H124" s="20" t="s">
        <v>12</v>
      </c>
      <c r="I124" s="20" t="s">
        <v>23</v>
      </c>
      <c r="J124" s="20" t="s">
        <v>13</v>
      </c>
      <c r="K124" s="20" t="s">
        <v>24</v>
      </c>
      <c r="L124" s="20" t="s">
        <v>14</v>
      </c>
      <c r="M124" s="20" t="s">
        <v>25</v>
      </c>
    </row>
    <row r="125" spans="1:13" ht="15.75">
      <c r="A125" s="6" t="s">
        <v>15</v>
      </c>
      <c r="B125" s="15">
        <v>3</v>
      </c>
      <c r="C125" s="16">
        <v>2</v>
      </c>
      <c r="D125" s="16">
        <v>2</v>
      </c>
      <c r="E125" s="16">
        <v>3</v>
      </c>
      <c r="F125" s="16">
        <v>2</v>
      </c>
      <c r="G125" s="16">
        <v>3</v>
      </c>
      <c r="H125" s="16">
        <v>2</v>
      </c>
      <c r="I125" s="16">
        <v>3</v>
      </c>
      <c r="J125" s="16">
        <v>2</v>
      </c>
      <c r="K125" s="16">
        <v>2</v>
      </c>
      <c r="L125" s="16">
        <v>3</v>
      </c>
      <c r="M125" s="16">
        <v>2</v>
      </c>
    </row>
    <row r="126" spans="1:13" ht="15.75">
      <c r="A126" s="6" t="s">
        <v>16</v>
      </c>
      <c r="B126" s="15">
        <v>3</v>
      </c>
      <c r="C126" s="16">
        <v>2</v>
      </c>
      <c r="D126" s="16">
        <v>3</v>
      </c>
      <c r="E126" s="16">
        <v>2</v>
      </c>
      <c r="F126" s="16">
        <v>2</v>
      </c>
      <c r="G126" s="16">
        <v>3</v>
      </c>
      <c r="H126" s="16">
        <v>3</v>
      </c>
      <c r="I126" s="16">
        <v>2</v>
      </c>
      <c r="J126" s="16">
        <v>2</v>
      </c>
      <c r="K126" s="16">
        <v>2</v>
      </c>
      <c r="L126" s="16">
        <v>2</v>
      </c>
      <c r="M126" s="16">
        <v>3</v>
      </c>
    </row>
    <row r="127" spans="1:13" ht="15.75">
      <c r="A127" s="6" t="s">
        <v>17</v>
      </c>
      <c r="B127" s="15">
        <v>3</v>
      </c>
      <c r="C127" s="16">
        <v>3</v>
      </c>
      <c r="D127" s="16">
        <v>2</v>
      </c>
      <c r="E127" s="16">
        <v>2</v>
      </c>
      <c r="F127" s="16">
        <v>3</v>
      </c>
      <c r="G127" s="16">
        <v>2</v>
      </c>
      <c r="H127" s="16">
        <v>2</v>
      </c>
      <c r="I127" s="16">
        <v>2</v>
      </c>
      <c r="J127" s="16">
        <v>3</v>
      </c>
      <c r="K127" s="16">
        <v>2</v>
      </c>
      <c r="L127" s="16">
        <v>3</v>
      </c>
      <c r="M127" s="16">
        <v>2</v>
      </c>
    </row>
    <row r="128" spans="1:13" ht="15.75">
      <c r="A128" s="6" t="s">
        <v>18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 ht="15.75">
      <c r="A129" s="6" t="s">
        <v>19</v>
      </c>
      <c r="B129" s="4" t="s">
        <v>30</v>
      </c>
      <c r="C129" s="4" t="s">
        <v>30</v>
      </c>
      <c r="D129" s="4" t="s">
        <v>30</v>
      </c>
      <c r="E129" s="4" t="s">
        <v>30</v>
      </c>
      <c r="F129" s="4" t="s">
        <v>30</v>
      </c>
      <c r="G129" s="4" t="s">
        <v>30</v>
      </c>
      <c r="H129" s="4" t="s">
        <v>30</v>
      </c>
      <c r="I129" s="4" t="s">
        <v>30</v>
      </c>
      <c r="J129" s="4" t="s">
        <v>30</v>
      </c>
      <c r="K129" s="4" t="s">
        <v>30</v>
      </c>
      <c r="L129" s="4" t="s">
        <v>30</v>
      </c>
      <c r="M129" s="4" t="s">
        <v>30</v>
      </c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82" t="s">
        <v>2</v>
      </c>
      <c r="B131" s="183"/>
      <c r="C131" s="184" t="s">
        <v>423</v>
      </c>
      <c r="D131" s="185"/>
      <c r="E131" s="185"/>
      <c r="F131" s="185"/>
      <c r="G131" s="186"/>
      <c r="H131" s="184" t="s">
        <v>3</v>
      </c>
      <c r="I131" s="185"/>
      <c r="J131" s="186"/>
      <c r="K131" s="187" t="s">
        <v>117</v>
      </c>
      <c r="L131" s="188"/>
      <c r="M131" s="189"/>
    </row>
    <row r="132" spans="1:13">
      <c r="A132" s="182" t="s">
        <v>4</v>
      </c>
      <c r="B132" s="183"/>
      <c r="C132" s="184" t="s">
        <v>536</v>
      </c>
      <c r="D132" s="185"/>
      <c r="E132" s="185"/>
      <c r="F132" s="185"/>
      <c r="G132" s="186"/>
      <c r="H132" s="184" t="s">
        <v>5</v>
      </c>
      <c r="I132" s="185"/>
      <c r="J132" s="186"/>
      <c r="K132" s="223" t="s">
        <v>537</v>
      </c>
      <c r="L132" s="224"/>
      <c r="M132" s="225"/>
    </row>
    <row r="133" spans="1:13">
      <c r="A133" s="190" t="s">
        <v>7</v>
      </c>
      <c r="B133" s="187" t="s">
        <v>8</v>
      </c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9"/>
    </row>
    <row r="134" spans="1:13">
      <c r="A134" s="191"/>
      <c r="B134" s="20" t="s">
        <v>9</v>
      </c>
      <c r="C134" s="20" t="s">
        <v>20</v>
      </c>
      <c r="D134" s="20" t="s">
        <v>10</v>
      </c>
      <c r="E134" s="20" t="s">
        <v>21</v>
      </c>
      <c r="F134" s="20" t="s">
        <v>11</v>
      </c>
      <c r="G134" s="20" t="s">
        <v>22</v>
      </c>
      <c r="H134" s="20" t="s">
        <v>12</v>
      </c>
      <c r="I134" s="20" t="s">
        <v>23</v>
      </c>
      <c r="J134" s="20" t="s">
        <v>13</v>
      </c>
      <c r="K134" s="20" t="s">
        <v>24</v>
      </c>
      <c r="L134" s="20" t="s">
        <v>14</v>
      </c>
      <c r="M134" s="20" t="s">
        <v>25</v>
      </c>
    </row>
    <row r="135" spans="1:13" ht="15.75">
      <c r="A135" s="6" t="s">
        <v>15</v>
      </c>
      <c r="B135" s="15">
        <v>3</v>
      </c>
      <c r="C135" s="16">
        <v>2</v>
      </c>
      <c r="D135" s="16">
        <v>2</v>
      </c>
      <c r="E135" s="16">
        <v>3</v>
      </c>
      <c r="F135" s="16">
        <v>2</v>
      </c>
      <c r="G135" s="16">
        <v>3</v>
      </c>
      <c r="H135" s="16">
        <v>2</v>
      </c>
      <c r="I135" s="16">
        <v>3</v>
      </c>
      <c r="J135" s="16">
        <v>2</v>
      </c>
      <c r="K135" s="16">
        <v>2</v>
      </c>
      <c r="L135" s="16">
        <v>2</v>
      </c>
      <c r="M135" s="16">
        <v>3</v>
      </c>
    </row>
    <row r="136" spans="1:13" ht="15.75">
      <c r="A136" s="6" t="s">
        <v>16</v>
      </c>
      <c r="B136" s="15">
        <v>3</v>
      </c>
      <c r="C136" s="16">
        <v>2</v>
      </c>
      <c r="D136" s="16">
        <v>2</v>
      </c>
      <c r="E136" s="16">
        <v>2</v>
      </c>
      <c r="F136" s="16">
        <v>2</v>
      </c>
      <c r="G136" s="16">
        <v>3</v>
      </c>
      <c r="H136" s="16">
        <v>3</v>
      </c>
      <c r="I136" s="16">
        <v>2</v>
      </c>
      <c r="J136" s="16">
        <v>3</v>
      </c>
      <c r="K136" s="16">
        <v>2</v>
      </c>
      <c r="L136" s="16">
        <v>3</v>
      </c>
      <c r="M136" s="16">
        <v>3</v>
      </c>
    </row>
    <row r="137" spans="1:13" ht="15.75">
      <c r="A137" s="6" t="s">
        <v>17</v>
      </c>
      <c r="B137" s="15">
        <v>3</v>
      </c>
      <c r="C137" s="16">
        <v>3</v>
      </c>
      <c r="D137" s="16">
        <v>3</v>
      </c>
      <c r="E137" s="16">
        <v>2</v>
      </c>
      <c r="F137" s="16">
        <v>3</v>
      </c>
      <c r="G137" s="16">
        <v>2</v>
      </c>
      <c r="H137" s="16">
        <v>1</v>
      </c>
      <c r="I137" s="16">
        <v>2</v>
      </c>
      <c r="J137" s="16">
        <v>2</v>
      </c>
      <c r="K137" s="16">
        <v>2</v>
      </c>
      <c r="L137" s="16">
        <v>2</v>
      </c>
      <c r="M137" s="16">
        <v>2</v>
      </c>
    </row>
    <row r="138" spans="1:13" ht="15.75">
      <c r="A138" s="6" t="s">
        <v>18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 ht="15.75">
      <c r="A139" s="6" t="s">
        <v>19</v>
      </c>
      <c r="B139" s="4" t="s">
        <v>30</v>
      </c>
      <c r="C139" s="4" t="s">
        <v>30</v>
      </c>
      <c r="D139" s="4" t="s">
        <v>30</v>
      </c>
      <c r="E139" s="4" t="s">
        <v>30</v>
      </c>
      <c r="F139" s="4" t="s">
        <v>30</v>
      </c>
      <c r="G139" s="4" t="s">
        <v>30</v>
      </c>
      <c r="H139" s="4" t="s">
        <v>30</v>
      </c>
      <c r="I139" s="4" t="s">
        <v>30</v>
      </c>
      <c r="J139" s="4" t="s">
        <v>30</v>
      </c>
      <c r="K139" s="4" t="s">
        <v>30</v>
      </c>
      <c r="L139" s="4" t="s">
        <v>30</v>
      </c>
      <c r="M139" s="4" t="s">
        <v>30</v>
      </c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82" t="s">
        <v>2</v>
      </c>
      <c r="B141" s="183"/>
      <c r="C141" s="184" t="s">
        <v>423</v>
      </c>
      <c r="D141" s="185"/>
      <c r="E141" s="185"/>
      <c r="F141" s="185"/>
      <c r="G141" s="186"/>
      <c r="H141" s="184" t="s">
        <v>3</v>
      </c>
      <c r="I141" s="185"/>
      <c r="J141" s="186"/>
      <c r="K141" s="187" t="s">
        <v>117</v>
      </c>
      <c r="L141" s="188"/>
      <c r="M141" s="189"/>
    </row>
    <row r="142" spans="1:13">
      <c r="A142" s="182" t="s">
        <v>4</v>
      </c>
      <c r="B142" s="183"/>
      <c r="C142" s="223" t="s">
        <v>538</v>
      </c>
      <c r="D142" s="224"/>
      <c r="E142" s="224"/>
      <c r="F142" s="224"/>
      <c r="G142" s="225"/>
      <c r="H142" s="184" t="s">
        <v>5</v>
      </c>
      <c r="I142" s="185"/>
      <c r="J142" s="186"/>
      <c r="K142" s="231" t="s">
        <v>539</v>
      </c>
      <c r="L142" s="232"/>
      <c r="M142" s="233"/>
    </row>
    <row r="143" spans="1:13">
      <c r="A143" s="190" t="s">
        <v>7</v>
      </c>
      <c r="B143" s="187" t="s">
        <v>8</v>
      </c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9"/>
    </row>
    <row r="144" spans="1:13">
      <c r="A144" s="191"/>
      <c r="B144" s="20" t="s">
        <v>9</v>
      </c>
      <c r="C144" s="20" t="s">
        <v>20</v>
      </c>
      <c r="D144" s="20" t="s">
        <v>10</v>
      </c>
      <c r="E144" s="20" t="s">
        <v>21</v>
      </c>
      <c r="F144" s="20" t="s">
        <v>11</v>
      </c>
      <c r="G144" s="20" t="s">
        <v>22</v>
      </c>
      <c r="H144" s="20" t="s">
        <v>12</v>
      </c>
      <c r="I144" s="20" t="s">
        <v>23</v>
      </c>
      <c r="J144" s="20" t="s">
        <v>13</v>
      </c>
      <c r="K144" s="20" t="s">
        <v>24</v>
      </c>
      <c r="L144" s="20" t="s">
        <v>14</v>
      </c>
      <c r="M144" s="20" t="s">
        <v>25</v>
      </c>
    </row>
    <row r="145" spans="1:13" ht="15.75">
      <c r="A145" s="6" t="s">
        <v>15</v>
      </c>
      <c r="B145" s="15">
        <v>3</v>
      </c>
      <c r="C145" s="16">
        <v>2</v>
      </c>
      <c r="D145" s="16">
        <v>2</v>
      </c>
      <c r="E145" s="16">
        <v>3</v>
      </c>
      <c r="F145" s="16">
        <v>2</v>
      </c>
      <c r="G145" s="16">
        <v>3</v>
      </c>
      <c r="H145" s="16">
        <v>2</v>
      </c>
      <c r="I145" s="16">
        <v>3</v>
      </c>
      <c r="J145" s="16">
        <v>2</v>
      </c>
      <c r="K145" s="16">
        <v>3</v>
      </c>
      <c r="L145" s="16">
        <v>2</v>
      </c>
      <c r="M145" s="16">
        <v>2</v>
      </c>
    </row>
    <row r="146" spans="1:13" ht="15.75">
      <c r="A146" s="6" t="s">
        <v>16</v>
      </c>
      <c r="B146" s="15">
        <v>3</v>
      </c>
      <c r="C146" s="16">
        <v>2</v>
      </c>
      <c r="D146" s="16">
        <v>2</v>
      </c>
      <c r="E146" s="16">
        <v>2</v>
      </c>
      <c r="F146" s="16">
        <v>2</v>
      </c>
      <c r="G146" s="16">
        <v>3</v>
      </c>
      <c r="H146" s="16">
        <v>3</v>
      </c>
      <c r="I146" s="16">
        <v>3</v>
      </c>
      <c r="J146" s="16">
        <v>2</v>
      </c>
      <c r="K146" s="16">
        <v>2</v>
      </c>
      <c r="L146" s="16">
        <v>2</v>
      </c>
      <c r="M146" s="16">
        <v>2</v>
      </c>
    </row>
    <row r="147" spans="1:13" ht="15.75">
      <c r="A147" s="6" t="s">
        <v>17</v>
      </c>
      <c r="B147" s="15">
        <v>3</v>
      </c>
      <c r="C147" s="16">
        <v>3</v>
      </c>
      <c r="D147" s="16">
        <v>2</v>
      </c>
      <c r="E147" s="16">
        <v>2</v>
      </c>
      <c r="F147" s="16">
        <v>2</v>
      </c>
      <c r="G147" s="16">
        <v>2</v>
      </c>
      <c r="H147" s="16">
        <v>2</v>
      </c>
      <c r="I147" s="16">
        <v>2</v>
      </c>
      <c r="J147" s="16">
        <v>2</v>
      </c>
      <c r="K147" s="16">
        <v>2</v>
      </c>
      <c r="L147" s="16">
        <v>3</v>
      </c>
      <c r="M147" s="16">
        <v>2</v>
      </c>
    </row>
    <row r="148" spans="1:13" ht="15.75">
      <c r="A148" s="6" t="s">
        <v>18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 ht="15.75">
      <c r="A149" s="6" t="s">
        <v>19</v>
      </c>
      <c r="B149" s="4" t="s">
        <v>30</v>
      </c>
      <c r="C149" s="4" t="s">
        <v>30</v>
      </c>
      <c r="D149" s="4" t="s">
        <v>30</v>
      </c>
      <c r="E149" s="4" t="s">
        <v>30</v>
      </c>
      <c r="F149" s="4" t="s">
        <v>30</v>
      </c>
      <c r="G149" s="4" t="s">
        <v>30</v>
      </c>
      <c r="H149" s="4" t="s">
        <v>30</v>
      </c>
      <c r="I149" s="4" t="s">
        <v>30</v>
      </c>
      <c r="J149" s="4" t="s">
        <v>30</v>
      </c>
      <c r="K149" s="4" t="s">
        <v>30</v>
      </c>
      <c r="L149" s="4" t="s">
        <v>30</v>
      </c>
      <c r="M149" s="4" t="s">
        <v>30</v>
      </c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82" t="s">
        <v>2</v>
      </c>
      <c r="B151" s="183"/>
      <c r="C151" s="184" t="s">
        <v>423</v>
      </c>
      <c r="D151" s="185"/>
      <c r="E151" s="185"/>
      <c r="F151" s="185"/>
      <c r="G151" s="186"/>
      <c r="H151" s="184" t="s">
        <v>3</v>
      </c>
      <c r="I151" s="185"/>
      <c r="J151" s="186"/>
      <c r="K151" s="187" t="s">
        <v>117</v>
      </c>
      <c r="L151" s="188"/>
      <c r="M151" s="189"/>
    </row>
    <row r="152" spans="1:13">
      <c r="A152" s="182" t="s">
        <v>4</v>
      </c>
      <c r="B152" s="183"/>
      <c r="C152" s="184" t="s">
        <v>540</v>
      </c>
      <c r="D152" s="185"/>
      <c r="E152" s="185"/>
      <c r="F152" s="185"/>
      <c r="G152" s="186"/>
      <c r="H152" s="184" t="s">
        <v>5</v>
      </c>
      <c r="I152" s="185"/>
      <c r="J152" s="186"/>
      <c r="K152" s="184" t="s">
        <v>541</v>
      </c>
      <c r="L152" s="185"/>
      <c r="M152" s="186"/>
    </row>
    <row r="153" spans="1:13">
      <c r="A153" s="190" t="s">
        <v>7</v>
      </c>
      <c r="B153" s="187" t="s">
        <v>8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9"/>
    </row>
    <row r="154" spans="1:13">
      <c r="A154" s="191"/>
      <c r="B154" s="20" t="s">
        <v>9</v>
      </c>
      <c r="C154" s="20" t="s">
        <v>20</v>
      </c>
      <c r="D154" s="20" t="s">
        <v>10</v>
      </c>
      <c r="E154" s="20" t="s">
        <v>21</v>
      </c>
      <c r="F154" s="20" t="s">
        <v>11</v>
      </c>
      <c r="G154" s="20" t="s">
        <v>22</v>
      </c>
      <c r="H154" s="20" t="s">
        <v>12</v>
      </c>
      <c r="I154" s="20" t="s">
        <v>23</v>
      </c>
      <c r="J154" s="20" t="s">
        <v>13</v>
      </c>
      <c r="K154" s="20" t="s">
        <v>24</v>
      </c>
      <c r="L154" s="20" t="s">
        <v>14</v>
      </c>
      <c r="M154" s="20" t="s">
        <v>25</v>
      </c>
    </row>
    <row r="155" spans="1:13" ht="15.75">
      <c r="A155" s="6" t="s">
        <v>15</v>
      </c>
      <c r="B155" s="3">
        <v>3</v>
      </c>
      <c r="C155" s="4">
        <v>2</v>
      </c>
      <c r="D155" s="4">
        <v>2</v>
      </c>
      <c r="E155" s="4">
        <v>2</v>
      </c>
      <c r="F155" s="4">
        <v>2</v>
      </c>
      <c r="G155" s="4">
        <v>1</v>
      </c>
      <c r="H155" s="4">
        <v>2</v>
      </c>
      <c r="I155" s="4">
        <v>2</v>
      </c>
      <c r="J155" s="4">
        <v>2</v>
      </c>
      <c r="K155" s="4">
        <v>2</v>
      </c>
      <c r="L155" s="4">
        <v>2</v>
      </c>
      <c r="M155" s="4">
        <v>1</v>
      </c>
    </row>
    <row r="156" spans="1:13" ht="15.75">
      <c r="A156" s="6" t="s">
        <v>16</v>
      </c>
      <c r="B156" s="3">
        <v>3</v>
      </c>
      <c r="C156" s="4">
        <v>3</v>
      </c>
      <c r="D156" s="4">
        <v>2</v>
      </c>
      <c r="E156" s="4">
        <v>2</v>
      </c>
      <c r="F156" s="4">
        <v>1</v>
      </c>
      <c r="G156" s="4">
        <v>2</v>
      </c>
      <c r="H156" s="4">
        <v>2</v>
      </c>
      <c r="I156" s="4">
        <v>2</v>
      </c>
      <c r="J156" s="4">
        <v>1</v>
      </c>
      <c r="K156" s="4">
        <v>1</v>
      </c>
      <c r="L156" s="4">
        <v>2</v>
      </c>
      <c r="M156" s="4">
        <v>2</v>
      </c>
    </row>
    <row r="157" spans="1:13" ht="15.75">
      <c r="A157" s="6" t="s">
        <v>17</v>
      </c>
      <c r="B157" s="3">
        <v>2</v>
      </c>
      <c r="C157" s="4">
        <v>2</v>
      </c>
      <c r="D157" s="4">
        <v>2</v>
      </c>
      <c r="E157" s="4">
        <v>2</v>
      </c>
      <c r="F157" s="4">
        <v>2</v>
      </c>
      <c r="G157" s="4">
        <v>2</v>
      </c>
      <c r="H157" s="4">
        <v>2</v>
      </c>
      <c r="I157" s="4">
        <v>2</v>
      </c>
      <c r="J157" s="4">
        <v>2</v>
      </c>
      <c r="K157" s="4">
        <v>2</v>
      </c>
      <c r="L157" s="4">
        <v>2</v>
      </c>
      <c r="M157" s="4">
        <v>1</v>
      </c>
    </row>
    <row r="158" spans="1:13" ht="15.75">
      <c r="A158" s="6" t="s">
        <v>18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 ht="15.75">
      <c r="A159" s="6" t="s">
        <v>19</v>
      </c>
      <c r="B159" s="4" t="s">
        <v>30</v>
      </c>
      <c r="C159" s="4" t="s">
        <v>30</v>
      </c>
      <c r="D159" s="4" t="s">
        <v>30</v>
      </c>
      <c r="E159" s="4" t="s">
        <v>30</v>
      </c>
      <c r="F159" s="4" t="s">
        <v>30</v>
      </c>
      <c r="G159" s="4" t="s">
        <v>30</v>
      </c>
      <c r="H159" s="4" t="s">
        <v>30</v>
      </c>
      <c r="I159" s="4" t="s">
        <v>30</v>
      </c>
      <c r="J159" s="4" t="s">
        <v>30</v>
      </c>
      <c r="K159" s="4" t="s">
        <v>30</v>
      </c>
      <c r="L159" s="4" t="s">
        <v>30</v>
      </c>
      <c r="M159" s="4" t="s">
        <v>30</v>
      </c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82" t="s">
        <v>2</v>
      </c>
      <c r="B161" s="183"/>
      <c r="C161" s="184" t="s">
        <v>423</v>
      </c>
      <c r="D161" s="185"/>
      <c r="E161" s="185"/>
      <c r="F161" s="185"/>
      <c r="G161" s="186"/>
      <c r="H161" s="184" t="s">
        <v>3</v>
      </c>
      <c r="I161" s="185"/>
      <c r="J161" s="186"/>
      <c r="K161" s="187" t="s">
        <v>117</v>
      </c>
      <c r="L161" s="188"/>
      <c r="M161" s="189"/>
    </row>
    <row r="162" spans="1:13">
      <c r="A162" s="182" t="s">
        <v>4</v>
      </c>
      <c r="B162" s="183"/>
      <c r="C162" s="184" t="s">
        <v>217</v>
      </c>
      <c r="D162" s="185"/>
      <c r="E162" s="185"/>
      <c r="F162" s="185"/>
      <c r="G162" s="186"/>
      <c r="H162" s="184" t="s">
        <v>5</v>
      </c>
      <c r="I162" s="185"/>
      <c r="J162" s="186"/>
      <c r="K162" s="184" t="s">
        <v>542</v>
      </c>
      <c r="L162" s="185"/>
      <c r="M162" s="186"/>
    </row>
    <row r="163" spans="1:13">
      <c r="A163" s="190" t="s">
        <v>7</v>
      </c>
      <c r="B163" s="187" t="s">
        <v>8</v>
      </c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9"/>
    </row>
    <row r="164" spans="1:13">
      <c r="A164" s="191"/>
      <c r="B164" s="20" t="s">
        <v>9</v>
      </c>
      <c r="C164" s="20" t="s">
        <v>20</v>
      </c>
      <c r="D164" s="20" t="s">
        <v>10</v>
      </c>
      <c r="E164" s="20" t="s">
        <v>21</v>
      </c>
      <c r="F164" s="20" t="s">
        <v>11</v>
      </c>
      <c r="G164" s="20" t="s">
        <v>22</v>
      </c>
      <c r="H164" s="20" t="s">
        <v>12</v>
      </c>
      <c r="I164" s="20" t="s">
        <v>23</v>
      </c>
      <c r="J164" s="20" t="s">
        <v>13</v>
      </c>
      <c r="K164" s="20" t="s">
        <v>24</v>
      </c>
      <c r="L164" s="20" t="s">
        <v>14</v>
      </c>
      <c r="M164" s="20" t="s">
        <v>25</v>
      </c>
    </row>
    <row r="165" spans="1:13" ht="15.75">
      <c r="A165" s="6" t="s">
        <v>15</v>
      </c>
      <c r="B165" s="3">
        <v>3</v>
      </c>
      <c r="C165" s="4">
        <v>2</v>
      </c>
      <c r="D165" s="4">
        <v>2</v>
      </c>
      <c r="E165" s="4">
        <v>2</v>
      </c>
      <c r="F165" s="4">
        <v>2</v>
      </c>
      <c r="G165" s="4">
        <v>1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1</v>
      </c>
    </row>
    <row r="166" spans="1:13" ht="15.75">
      <c r="A166" s="6" t="s">
        <v>16</v>
      </c>
      <c r="B166" s="3">
        <v>3</v>
      </c>
      <c r="C166" s="4">
        <v>3</v>
      </c>
      <c r="D166" s="4">
        <v>2</v>
      </c>
      <c r="E166" s="4">
        <v>2</v>
      </c>
      <c r="F166" s="4">
        <v>1</v>
      </c>
      <c r="G166" s="4">
        <v>2</v>
      </c>
      <c r="H166" s="4">
        <v>2</v>
      </c>
      <c r="I166" s="4">
        <v>2</v>
      </c>
      <c r="J166" s="4">
        <v>1</v>
      </c>
      <c r="K166" s="4">
        <v>1</v>
      </c>
      <c r="L166" s="4">
        <v>2</v>
      </c>
      <c r="M166" s="4">
        <v>2</v>
      </c>
    </row>
    <row r="167" spans="1:13" ht="15.75">
      <c r="A167" s="6" t="s">
        <v>17</v>
      </c>
      <c r="B167" s="3">
        <v>2</v>
      </c>
      <c r="C167" s="4">
        <v>2</v>
      </c>
      <c r="D167" s="4">
        <v>2</v>
      </c>
      <c r="E167" s="4">
        <v>2</v>
      </c>
      <c r="F167" s="4">
        <v>2</v>
      </c>
      <c r="G167" s="4">
        <v>2</v>
      </c>
      <c r="H167" s="4">
        <v>2</v>
      </c>
      <c r="I167" s="4">
        <v>2</v>
      </c>
      <c r="J167" s="4">
        <v>2</v>
      </c>
      <c r="K167" s="4">
        <v>2</v>
      </c>
      <c r="L167" s="4">
        <v>2</v>
      </c>
      <c r="M167" s="4">
        <v>1</v>
      </c>
    </row>
    <row r="168" spans="1:13" ht="15.75">
      <c r="A168" s="6" t="s">
        <v>18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 ht="15.75">
      <c r="A169" s="6" t="s">
        <v>19</v>
      </c>
      <c r="B169" s="4" t="s">
        <v>30</v>
      </c>
      <c r="C169" s="4" t="s">
        <v>30</v>
      </c>
      <c r="D169" s="4" t="s">
        <v>30</v>
      </c>
      <c r="E169" s="4" t="s">
        <v>30</v>
      </c>
      <c r="F169" s="4" t="s">
        <v>30</v>
      </c>
      <c r="G169" s="4" t="s">
        <v>30</v>
      </c>
      <c r="H169" s="4" t="s">
        <v>30</v>
      </c>
      <c r="I169" s="4" t="s">
        <v>30</v>
      </c>
      <c r="J169" s="4" t="s">
        <v>30</v>
      </c>
      <c r="K169" s="4" t="s">
        <v>30</v>
      </c>
      <c r="L169" s="4" t="s">
        <v>30</v>
      </c>
      <c r="M169" s="4" t="s">
        <v>30</v>
      </c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82" t="s">
        <v>2</v>
      </c>
      <c r="B171" s="183"/>
      <c r="C171" s="184" t="s">
        <v>423</v>
      </c>
      <c r="D171" s="185"/>
      <c r="E171" s="185"/>
      <c r="F171" s="185"/>
      <c r="G171" s="186"/>
      <c r="H171" s="184" t="s">
        <v>3</v>
      </c>
      <c r="I171" s="185"/>
      <c r="J171" s="186"/>
      <c r="K171" s="187" t="s">
        <v>117</v>
      </c>
      <c r="L171" s="188"/>
      <c r="M171" s="189"/>
    </row>
    <row r="172" spans="1:13">
      <c r="A172" s="182" t="s">
        <v>4</v>
      </c>
      <c r="B172" s="183"/>
      <c r="C172" s="184" t="s">
        <v>543</v>
      </c>
      <c r="D172" s="185"/>
      <c r="E172" s="185"/>
      <c r="F172" s="185"/>
      <c r="G172" s="186"/>
      <c r="H172" s="184" t="s">
        <v>5</v>
      </c>
      <c r="I172" s="185"/>
      <c r="J172" s="186"/>
      <c r="K172" s="184" t="s">
        <v>544</v>
      </c>
      <c r="L172" s="185"/>
      <c r="M172" s="186"/>
    </row>
    <row r="173" spans="1:13">
      <c r="A173" s="190" t="s">
        <v>7</v>
      </c>
      <c r="B173" s="187" t="s">
        <v>8</v>
      </c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9"/>
    </row>
    <row r="174" spans="1:13">
      <c r="A174" s="191"/>
      <c r="B174" s="20" t="s">
        <v>9</v>
      </c>
      <c r="C174" s="20" t="s">
        <v>20</v>
      </c>
      <c r="D174" s="20" t="s">
        <v>10</v>
      </c>
      <c r="E174" s="20" t="s">
        <v>21</v>
      </c>
      <c r="F174" s="20" t="s">
        <v>11</v>
      </c>
      <c r="G174" s="20" t="s">
        <v>22</v>
      </c>
      <c r="H174" s="20" t="s">
        <v>12</v>
      </c>
      <c r="I174" s="20" t="s">
        <v>23</v>
      </c>
      <c r="J174" s="20" t="s">
        <v>13</v>
      </c>
      <c r="K174" s="20" t="s">
        <v>24</v>
      </c>
      <c r="L174" s="20" t="s">
        <v>14</v>
      </c>
      <c r="M174" s="20" t="s">
        <v>25</v>
      </c>
    </row>
    <row r="175" spans="1:13" ht="15.75">
      <c r="A175" s="6" t="s">
        <v>15</v>
      </c>
      <c r="B175" s="3">
        <v>2</v>
      </c>
      <c r="C175" s="4">
        <v>3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2</v>
      </c>
      <c r="J175" s="4">
        <v>2</v>
      </c>
      <c r="K175" s="4">
        <v>2</v>
      </c>
      <c r="L175" s="4">
        <v>2</v>
      </c>
      <c r="M175" s="4">
        <v>2</v>
      </c>
    </row>
    <row r="176" spans="1:13" ht="15.75">
      <c r="A176" s="6" t="s">
        <v>16</v>
      </c>
      <c r="B176" s="4" t="s">
        <v>30</v>
      </c>
      <c r="C176" s="4" t="s">
        <v>30</v>
      </c>
      <c r="D176" s="4" t="s">
        <v>30</v>
      </c>
      <c r="E176" s="4" t="s">
        <v>30</v>
      </c>
      <c r="F176" s="4" t="s">
        <v>30</v>
      </c>
      <c r="G176" s="4" t="s">
        <v>30</v>
      </c>
      <c r="H176" s="4" t="s">
        <v>30</v>
      </c>
      <c r="I176" s="4" t="s">
        <v>30</v>
      </c>
      <c r="J176" s="4" t="s">
        <v>30</v>
      </c>
      <c r="K176" s="4" t="s">
        <v>30</v>
      </c>
      <c r="L176" s="4" t="s">
        <v>30</v>
      </c>
      <c r="M176" s="4" t="s">
        <v>30</v>
      </c>
    </row>
    <row r="177" spans="1:13" ht="15.75">
      <c r="A177" s="6" t="s">
        <v>17</v>
      </c>
      <c r="B177" s="4" t="s">
        <v>30</v>
      </c>
      <c r="C177" s="4" t="s">
        <v>30</v>
      </c>
      <c r="D177" s="4" t="s">
        <v>30</v>
      </c>
      <c r="E177" s="4" t="s">
        <v>30</v>
      </c>
      <c r="F177" s="4" t="s">
        <v>30</v>
      </c>
      <c r="G177" s="4" t="s">
        <v>30</v>
      </c>
      <c r="H177" s="4" t="s">
        <v>30</v>
      </c>
      <c r="I177" s="4" t="s">
        <v>30</v>
      </c>
      <c r="J177" s="4" t="s">
        <v>30</v>
      </c>
      <c r="K177" s="4" t="s">
        <v>30</v>
      </c>
      <c r="L177" s="4" t="s">
        <v>30</v>
      </c>
      <c r="M177" s="4" t="s">
        <v>30</v>
      </c>
    </row>
    <row r="178" spans="1:13" ht="15.75">
      <c r="A178" s="6" t="s">
        <v>18</v>
      </c>
      <c r="B178" s="4" t="s">
        <v>30</v>
      </c>
      <c r="C178" s="4" t="s">
        <v>30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4" t="s">
        <v>30</v>
      </c>
      <c r="K178" s="4" t="s">
        <v>30</v>
      </c>
      <c r="L178" s="4" t="s">
        <v>30</v>
      </c>
      <c r="M178" s="4" t="s">
        <v>30</v>
      </c>
    </row>
    <row r="179" spans="1:13" ht="15.75">
      <c r="A179" s="6" t="s">
        <v>19</v>
      </c>
      <c r="B179" s="4" t="s">
        <v>30</v>
      </c>
      <c r="C179" s="4" t="s">
        <v>30</v>
      </c>
      <c r="D179" s="4" t="s">
        <v>30</v>
      </c>
      <c r="E179" s="4" t="s">
        <v>30</v>
      </c>
      <c r="F179" s="4" t="s">
        <v>30</v>
      </c>
      <c r="G179" s="4" t="s">
        <v>30</v>
      </c>
      <c r="H179" s="4" t="s">
        <v>30</v>
      </c>
      <c r="I179" s="4" t="s">
        <v>30</v>
      </c>
      <c r="J179" s="4" t="s">
        <v>30</v>
      </c>
      <c r="K179" s="4" t="s">
        <v>30</v>
      </c>
      <c r="L179" s="4" t="s">
        <v>30</v>
      </c>
      <c r="M179" s="4" t="s">
        <v>30</v>
      </c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82" t="s">
        <v>2</v>
      </c>
      <c r="B181" s="183"/>
      <c r="C181" s="184" t="s">
        <v>423</v>
      </c>
      <c r="D181" s="185"/>
      <c r="E181" s="185"/>
      <c r="F181" s="185"/>
      <c r="G181" s="186"/>
      <c r="H181" s="184" t="s">
        <v>3</v>
      </c>
      <c r="I181" s="185"/>
      <c r="J181" s="186"/>
      <c r="K181" s="187" t="s">
        <v>117</v>
      </c>
      <c r="L181" s="188"/>
      <c r="M181" s="189"/>
    </row>
    <row r="182" spans="1:13">
      <c r="A182" s="182" t="s">
        <v>4</v>
      </c>
      <c r="B182" s="183"/>
      <c r="C182" s="184" t="s">
        <v>350</v>
      </c>
      <c r="D182" s="185"/>
      <c r="E182" s="185"/>
      <c r="F182" s="185"/>
      <c r="G182" s="186"/>
      <c r="H182" s="184" t="s">
        <v>5</v>
      </c>
      <c r="I182" s="185"/>
      <c r="J182" s="186"/>
      <c r="K182" s="184" t="s">
        <v>545</v>
      </c>
      <c r="L182" s="185"/>
      <c r="M182" s="186"/>
    </row>
    <row r="183" spans="1:13">
      <c r="A183" s="190" t="s">
        <v>7</v>
      </c>
      <c r="B183" s="187" t="s">
        <v>8</v>
      </c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9"/>
    </row>
    <row r="184" spans="1:13">
      <c r="A184" s="191"/>
      <c r="B184" s="20" t="s">
        <v>9</v>
      </c>
      <c r="C184" s="20" t="s">
        <v>20</v>
      </c>
      <c r="D184" s="20" t="s">
        <v>10</v>
      </c>
      <c r="E184" s="20" t="s">
        <v>21</v>
      </c>
      <c r="F184" s="20" t="s">
        <v>11</v>
      </c>
      <c r="G184" s="20" t="s">
        <v>22</v>
      </c>
      <c r="H184" s="20" t="s">
        <v>12</v>
      </c>
      <c r="I184" s="20" t="s">
        <v>23</v>
      </c>
      <c r="J184" s="20" t="s">
        <v>13</v>
      </c>
      <c r="K184" s="20" t="s">
        <v>24</v>
      </c>
      <c r="L184" s="20" t="s">
        <v>14</v>
      </c>
      <c r="M184" s="20" t="s">
        <v>25</v>
      </c>
    </row>
    <row r="185" spans="1:13" ht="15.75">
      <c r="A185" s="6" t="s">
        <v>15</v>
      </c>
      <c r="B185" s="3">
        <v>2</v>
      </c>
      <c r="C185" s="4">
        <v>3</v>
      </c>
      <c r="D185" s="4">
        <v>2</v>
      </c>
      <c r="E185" s="4">
        <v>2</v>
      </c>
      <c r="F185" s="4">
        <v>2</v>
      </c>
      <c r="G185" s="4">
        <v>2</v>
      </c>
      <c r="H185" s="4">
        <v>2</v>
      </c>
      <c r="I185" s="4">
        <v>2</v>
      </c>
      <c r="J185" s="4">
        <v>2</v>
      </c>
      <c r="K185" s="4">
        <v>2</v>
      </c>
      <c r="L185" s="4">
        <v>1</v>
      </c>
      <c r="M185" s="4">
        <v>2</v>
      </c>
    </row>
    <row r="186" spans="1:13" ht="15.75">
      <c r="A186" s="6" t="s">
        <v>16</v>
      </c>
      <c r="B186" s="3">
        <v>3</v>
      </c>
      <c r="C186" s="4">
        <v>3</v>
      </c>
      <c r="D186" s="4">
        <v>2</v>
      </c>
      <c r="E186" s="4">
        <v>2</v>
      </c>
      <c r="F186" s="4">
        <v>2</v>
      </c>
      <c r="G186" s="4">
        <v>2</v>
      </c>
      <c r="H186" s="4">
        <v>2</v>
      </c>
      <c r="I186" s="4">
        <v>2</v>
      </c>
      <c r="J186" s="4">
        <v>2</v>
      </c>
      <c r="K186" s="4">
        <v>2</v>
      </c>
      <c r="L186" s="4">
        <v>2</v>
      </c>
      <c r="M186" s="4">
        <v>1</v>
      </c>
    </row>
    <row r="187" spans="1:13" ht="15.75">
      <c r="A187" s="6" t="s">
        <v>17</v>
      </c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.75">
      <c r="A188" s="6" t="s">
        <v>18</v>
      </c>
      <c r="B188" s="4" t="s">
        <v>30</v>
      </c>
      <c r="C188" s="4" t="s">
        <v>30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4" t="s">
        <v>30</v>
      </c>
      <c r="K188" s="4" t="s">
        <v>30</v>
      </c>
      <c r="L188" s="4" t="s">
        <v>30</v>
      </c>
      <c r="M188" s="4" t="s">
        <v>30</v>
      </c>
    </row>
    <row r="189" spans="1:13" ht="15.75">
      <c r="A189" s="6" t="s">
        <v>19</v>
      </c>
      <c r="B189" s="4" t="s">
        <v>30</v>
      </c>
      <c r="C189" s="4" t="s">
        <v>30</v>
      </c>
      <c r="D189" s="4" t="s">
        <v>30</v>
      </c>
      <c r="E189" s="4" t="s">
        <v>30</v>
      </c>
      <c r="F189" s="4" t="s">
        <v>30</v>
      </c>
      <c r="G189" s="4" t="s">
        <v>30</v>
      </c>
      <c r="H189" s="4" t="s">
        <v>30</v>
      </c>
      <c r="I189" s="4" t="s">
        <v>30</v>
      </c>
      <c r="J189" s="4" t="s">
        <v>30</v>
      </c>
      <c r="K189" s="4" t="s">
        <v>30</v>
      </c>
      <c r="L189" s="4" t="s">
        <v>30</v>
      </c>
      <c r="M189" s="4" t="s">
        <v>30</v>
      </c>
    </row>
    <row r="190" spans="1:13">
      <c r="A190" s="211" t="s">
        <v>90</v>
      </c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3"/>
    </row>
    <row r="191" spans="1:13">
      <c r="A191" s="214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6"/>
    </row>
    <row r="192" spans="1:13" ht="18.75">
      <c r="A192" s="192" t="s">
        <v>0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4"/>
    </row>
    <row r="193" spans="1:13" ht="18.75">
      <c r="A193" s="195" t="s">
        <v>1</v>
      </c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7"/>
    </row>
    <row r="194" spans="1:13" ht="18.75">
      <c r="A194" s="198" t="s">
        <v>6</v>
      </c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200"/>
    </row>
    <row r="195" spans="1:13">
      <c r="A195" s="182" t="s">
        <v>2</v>
      </c>
      <c r="B195" s="183"/>
      <c r="C195" s="187" t="s">
        <v>405</v>
      </c>
      <c r="D195" s="185"/>
      <c r="E195" s="185"/>
      <c r="F195" s="185"/>
      <c r="G195" s="186"/>
      <c r="H195" s="184" t="s">
        <v>3</v>
      </c>
      <c r="I195" s="185"/>
      <c r="J195" s="186"/>
      <c r="K195" s="187"/>
      <c r="L195" s="188"/>
      <c r="M195" s="189"/>
    </row>
    <row r="196" spans="1:13">
      <c r="A196" s="182" t="s">
        <v>4</v>
      </c>
      <c r="B196" s="183"/>
      <c r="C196" s="184"/>
      <c r="D196" s="185"/>
      <c r="E196" s="185"/>
      <c r="F196" s="185"/>
      <c r="G196" s="186"/>
      <c r="H196" s="184" t="s">
        <v>5</v>
      </c>
      <c r="I196" s="185"/>
      <c r="J196" s="186"/>
      <c r="K196" s="184"/>
      <c r="L196" s="185"/>
      <c r="M196" s="186"/>
    </row>
    <row r="197" spans="1:13">
      <c r="A197" s="190" t="s">
        <v>7</v>
      </c>
      <c r="B197" s="187" t="s">
        <v>8</v>
      </c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9"/>
    </row>
    <row r="198" spans="1:13">
      <c r="A198" s="191"/>
      <c r="B198" s="20" t="s">
        <v>9</v>
      </c>
      <c r="C198" s="20" t="s">
        <v>20</v>
      </c>
      <c r="D198" s="20" t="s">
        <v>10</v>
      </c>
      <c r="E198" s="20" t="s">
        <v>21</v>
      </c>
      <c r="F198" s="20" t="s">
        <v>11</v>
      </c>
      <c r="G198" s="20" t="s">
        <v>22</v>
      </c>
      <c r="H198" s="20" t="s">
        <v>12</v>
      </c>
      <c r="I198" s="20" t="s">
        <v>23</v>
      </c>
      <c r="J198" s="20" t="s">
        <v>13</v>
      </c>
      <c r="K198" s="20" t="s">
        <v>24</v>
      </c>
      <c r="L198" s="20" t="s">
        <v>14</v>
      </c>
      <c r="M198" s="20" t="s">
        <v>25</v>
      </c>
    </row>
    <row r="199" spans="1:13" ht="15.75">
      <c r="A199" s="6" t="s">
        <v>15</v>
      </c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.75">
      <c r="A200" s="6" t="s">
        <v>16</v>
      </c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.75">
      <c r="A201" s="6" t="s">
        <v>17</v>
      </c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.75">
      <c r="A202" s="6" t="s">
        <v>18</v>
      </c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.75">
      <c r="A203" s="6" t="s">
        <v>19</v>
      </c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>
      <c r="A204" s="2"/>
      <c r="B204" s="2"/>
      <c r="C204" s="2"/>
      <c r="D204" s="2"/>
      <c r="E204" s="2"/>
      <c r="F204" s="2"/>
      <c r="G204" s="2"/>
      <c r="H204" s="1"/>
      <c r="I204" s="1"/>
      <c r="J204" s="1"/>
      <c r="K204" s="1"/>
      <c r="L204" s="1"/>
      <c r="M204" s="1"/>
    </row>
    <row r="205" spans="1:13">
      <c r="A205" s="182" t="s">
        <v>2</v>
      </c>
      <c r="B205" s="183"/>
      <c r="C205" s="187" t="s">
        <v>405</v>
      </c>
      <c r="D205" s="185"/>
      <c r="E205" s="185"/>
      <c r="F205" s="185"/>
      <c r="G205" s="186"/>
      <c r="H205" s="184" t="s">
        <v>3</v>
      </c>
      <c r="I205" s="185"/>
      <c r="J205" s="186"/>
      <c r="K205" s="187"/>
      <c r="L205" s="188"/>
      <c r="M205" s="189"/>
    </row>
    <row r="206" spans="1:13">
      <c r="A206" s="182" t="s">
        <v>4</v>
      </c>
      <c r="B206" s="183"/>
      <c r="C206" s="184"/>
      <c r="D206" s="185"/>
      <c r="E206" s="185"/>
      <c r="F206" s="185"/>
      <c r="G206" s="186"/>
      <c r="H206" s="184" t="s">
        <v>5</v>
      </c>
      <c r="I206" s="185"/>
      <c r="J206" s="186"/>
      <c r="K206" s="184"/>
      <c r="L206" s="185"/>
      <c r="M206" s="186"/>
    </row>
    <row r="207" spans="1:13">
      <c r="A207" s="190" t="s">
        <v>7</v>
      </c>
      <c r="B207" s="187" t="s">
        <v>8</v>
      </c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9"/>
    </row>
    <row r="208" spans="1:13">
      <c r="A208" s="191"/>
      <c r="B208" s="20" t="s">
        <v>9</v>
      </c>
      <c r="C208" s="20" t="s">
        <v>20</v>
      </c>
      <c r="D208" s="20" t="s">
        <v>10</v>
      </c>
      <c r="E208" s="20" t="s">
        <v>21</v>
      </c>
      <c r="F208" s="20" t="s">
        <v>11</v>
      </c>
      <c r="G208" s="20" t="s">
        <v>22</v>
      </c>
      <c r="H208" s="20" t="s">
        <v>12</v>
      </c>
      <c r="I208" s="20" t="s">
        <v>23</v>
      </c>
      <c r="J208" s="20" t="s">
        <v>13</v>
      </c>
      <c r="K208" s="20" t="s">
        <v>24</v>
      </c>
      <c r="L208" s="20" t="s">
        <v>14</v>
      </c>
      <c r="M208" s="20" t="s">
        <v>25</v>
      </c>
    </row>
    <row r="209" spans="1:13" ht="15.75">
      <c r="A209" s="6" t="s">
        <v>15</v>
      </c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.75">
      <c r="A210" s="6" t="s">
        <v>16</v>
      </c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.75">
      <c r="A211" s="6" t="s">
        <v>17</v>
      </c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.75">
      <c r="A212" s="6" t="s">
        <v>18</v>
      </c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.75">
      <c r="A213" s="6" t="s">
        <v>19</v>
      </c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82" t="s">
        <v>2</v>
      </c>
      <c r="B215" s="183"/>
      <c r="C215" s="187" t="s">
        <v>405</v>
      </c>
      <c r="D215" s="185"/>
      <c r="E215" s="185"/>
      <c r="F215" s="185"/>
      <c r="G215" s="186"/>
      <c r="H215" s="184" t="s">
        <v>3</v>
      </c>
      <c r="I215" s="185"/>
      <c r="J215" s="186"/>
      <c r="K215" s="187"/>
      <c r="L215" s="188"/>
      <c r="M215" s="189"/>
    </row>
    <row r="216" spans="1:13">
      <c r="A216" s="182" t="s">
        <v>4</v>
      </c>
      <c r="B216" s="183"/>
      <c r="C216" s="184"/>
      <c r="D216" s="185"/>
      <c r="E216" s="185"/>
      <c r="F216" s="185"/>
      <c r="G216" s="186"/>
      <c r="H216" s="184" t="s">
        <v>5</v>
      </c>
      <c r="I216" s="185"/>
      <c r="J216" s="186"/>
      <c r="K216" s="184"/>
      <c r="L216" s="185"/>
      <c r="M216" s="186"/>
    </row>
    <row r="217" spans="1:13">
      <c r="A217" s="190" t="s">
        <v>7</v>
      </c>
      <c r="B217" s="187" t="s">
        <v>8</v>
      </c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9"/>
    </row>
    <row r="218" spans="1:13">
      <c r="A218" s="191"/>
      <c r="B218" s="20" t="s">
        <v>9</v>
      </c>
      <c r="C218" s="20" t="s">
        <v>20</v>
      </c>
      <c r="D218" s="20" t="s">
        <v>10</v>
      </c>
      <c r="E218" s="20" t="s">
        <v>21</v>
      </c>
      <c r="F218" s="20" t="s">
        <v>11</v>
      </c>
      <c r="G218" s="20" t="s">
        <v>22</v>
      </c>
      <c r="H218" s="20" t="s">
        <v>12</v>
      </c>
      <c r="I218" s="20" t="s">
        <v>23</v>
      </c>
      <c r="J218" s="20" t="s">
        <v>13</v>
      </c>
      <c r="K218" s="20" t="s">
        <v>24</v>
      </c>
      <c r="L218" s="20" t="s">
        <v>14</v>
      </c>
      <c r="M218" s="20" t="s">
        <v>25</v>
      </c>
    </row>
    <row r="219" spans="1:13" ht="15.75">
      <c r="A219" s="6" t="s">
        <v>15</v>
      </c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.75">
      <c r="A220" s="6" t="s">
        <v>16</v>
      </c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.75">
      <c r="A221" s="6" t="s">
        <v>17</v>
      </c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.75">
      <c r="A222" s="6" t="s">
        <v>18</v>
      </c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.75">
      <c r="A223" s="6" t="s">
        <v>19</v>
      </c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82" t="s">
        <v>2</v>
      </c>
      <c r="B225" s="183"/>
      <c r="C225" s="187" t="s">
        <v>405</v>
      </c>
      <c r="D225" s="185"/>
      <c r="E225" s="185"/>
      <c r="F225" s="185"/>
      <c r="G225" s="186"/>
      <c r="H225" s="184" t="s">
        <v>3</v>
      </c>
      <c r="I225" s="185"/>
      <c r="J225" s="186"/>
      <c r="K225" s="187"/>
      <c r="L225" s="188"/>
      <c r="M225" s="189"/>
    </row>
    <row r="226" spans="1:13">
      <c r="A226" s="182" t="s">
        <v>4</v>
      </c>
      <c r="B226" s="183"/>
      <c r="C226" s="184"/>
      <c r="D226" s="185"/>
      <c r="E226" s="185"/>
      <c r="F226" s="185"/>
      <c r="G226" s="186"/>
      <c r="H226" s="184" t="s">
        <v>5</v>
      </c>
      <c r="I226" s="185"/>
      <c r="J226" s="186"/>
      <c r="K226" s="184"/>
      <c r="L226" s="185"/>
      <c r="M226" s="186"/>
    </row>
    <row r="227" spans="1:13">
      <c r="A227" s="190" t="s">
        <v>7</v>
      </c>
      <c r="B227" s="187" t="s">
        <v>8</v>
      </c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9"/>
    </row>
    <row r="228" spans="1:13">
      <c r="A228" s="191"/>
      <c r="B228" s="20" t="s">
        <v>9</v>
      </c>
      <c r="C228" s="20" t="s">
        <v>20</v>
      </c>
      <c r="D228" s="20" t="s">
        <v>10</v>
      </c>
      <c r="E228" s="20" t="s">
        <v>21</v>
      </c>
      <c r="F228" s="20" t="s">
        <v>11</v>
      </c>
      <c r="G228" s="20" t="s">
        <v>22</v>
      </c>
      <c r="H228" s="20" t="s">
        <v>12</v>
      </c>
      <c r="I228" s="20" t="s">
        <v>23</v>
      </c>
      <c r="J228" s="20" t="s">
        <v>13</v>
      </c>
      <c r="K228" s="20" t="s">
        <v>24</v>
      </c>
      <c r="L228" s="20" t="s">
        <v>14</v>
      </c>
      <c r="M228" s="20" t="s">
        <v>25</v>
      </c>
    </row>
    <row r="229" spans="1:13" ht="15.75">
      <c r="A229" s="6" t="s">
        <v>15</v>
      </c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.75">
      <c r="A230" s="6" t="s">
        <v>16</v>
      </c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.75">
      <c r="A231" s="6" t="s">
        <v>17</v>
      </c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.75">
      <c r="A232" s="6" t="s">
        <v>18</v>
      </c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.75">
      <c r="A233" s="6" t="s">
        <v>19</v>
      </c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82" t="s">
        <v>2</v>
      </c>
      <c r="B235" s="183"/>
      <c r="C235" s="187" t="s">
        <v>405</v>
      </c>
      <c r="D235" s="185"/>
      <c r="E235" s="185"/>
      <c r="F235" s="185"/>
      <c r="G235" s="186"/>
      <c r="H235" s="184" t="s">
        <v>3</v>
      </c>
      <c r="I235" s="185"/>
      <c r="J235" s="186"/>
      <c r="K235" s="187"/>
      <c r="L235" s="188"/>
      <c r="M235" s="189"/>
    </row>
    <row r="236" spans="1:13">
      <c r="A236" s="182" t="s">
        <v>4</v>
      </c>
      <c r="B236" s="183"/>
      <c r="C236" s="184"/>
      <c r="D236" s="185"/>
      <c r="E236" s="185"/>
      <c r="F236" s="185"/>
      <c r="G236" s="186"/>
      <c r="H236" s="184" t="s">
        <v>5</v>
      </c>
      <c r="I236" s="185"/>
      <c r="J236" s="186"/>
      <c r="K236" s="184"/>
      <c r="L236" s="185"/>
      <c r="M236" s="186"/>
    </row>
    <row r="237" spans="1:13">
      <c r="A237" s="190" t="s">
        <v>7</v>
      </c>
      <c r="B237" s="187" t="s">
        <v>8</v>
      </c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9"/>
    </row>
    <row r="238" spans="1:13">
      <c r="A238" s="191"/>
      <c r="B238" s="20" t="s">
        <v>9</v>
      </c>
      <c r="C238" s="20" t="s">
        <v>20</v>
      </c>
      <c r="D238" s="20" t="s">
        <v>10</v>
      </c>
      <c r="E238" s="20" t="s">
        <v>21</v>
      </c>
      <c r="F238" s="20" t="s">
        <v>11</v>
      </c>
      <c r="G238" s="20" t="s">
        <v>22</v>
      </c>
      <c r="H238" s="20" t="s">
        <v>12</v>
      </c>
      <c r="I238" s="20" t="s">
        <v>23</v>
      </c>
      <c r="J238" s="20" t="s">
        <v>13</v>
      </c>
      <c r="K238" s="20" t="s">
        <v>24</v>
      </c>
      <c r="L238" s="20" t="s">
        <v>14</v>
      </c>
      <c r="M238" s="20" t="s">
        <v>25</v>
      </c>
    </row>
    <row r="239" spans="1:13" ht="15.75">
      <c r="A239" s="6" t="s">
        <v>15</v>
      </c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.75">
      <c r="A240" s="6" t="s">
        <v>16</v>
      </c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.75">
      <c r="A241" s="6" t="s">
        <v>17</v>
      </c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.75">
      <c r="A242" s="6" t="s">
        <v>18</v>
      </c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.75">
      <c r="A243" s="6" t="s">
        <v>19</v>
      </c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82" t="s">
        <v>2</v>
      </c>
      <c r="B245" s="183"/>
      <c r="C245" s="187" t="s">
        <v>405</v>
      </c>
      <c r="D245" s="185"/>
      <c r="E245" s="185"/>
      <c r="F245" s="185"/>
      <c r="G245" s="186"/>
      <c r="H245" s="184" t="s">
        <v>3</v>
      </c>
      <c r="I245" s="185"/>
      <c r="J245" s="186"/>
      <c r="K245" s="187"/>
      <c r="L245" s="188"/>
      <c r="M245" s="189"/>
    </row>
    <row r="246" spans="1:13">
      <c r="A246" s="182" t="s">
        <v>4</v>
      </c>
      <c r="B246" s="183"/>
      <c r="C246" s="184"/>
      <c r="D246" s="185"/>
      <c r="E246" s="185"/>
      <c r="F246" s="185"/>
      <c r="G246" s="186"/>
      <c r="H246" s="184" t="s">
        <v>5</v>
      </c>
      <c r="I246" s="185"/>
      <c r="J246" s="186"/>
      <c r="K246" s="184"/>
      <c r="L246" s="185"/>
      <c r="M246" s="186"/>
    </row>
    <row r="247" spans="1:13">
      <c r="A247" s="190" t="s">
        <v>7</v>
      </c>
      <c r="B247" s="187" t="s">
        <v>8</v>
      </c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9"/>
    </row>
    <row r="248" spans="1:13">
      <c r="A248" s="191"/>
      <c r="B248" s="20" t="s">
        <v>9</v>
      </c>
      <c r="C248" s="20" t="s">
        <v>20</v>
      </c>
      <c r="D248" s="20" t="s">
        <v>10</v>
      </c>
      <c r="E248" s="20" t="s">
        <v>21</v>
      </c>
      <c r="F248" s="20" t="s">
        <v>11</v>
      </c>
      <c r="G248" s="20" t="s">
        <v>22</v>
      </c>
      <c r="H248" s="20" t="s">
        <v>12</v>
      </c>
      <c r="I248" s="20" t="s">
        <v>23</v>
      </c>
      <c r="J248" s="20" t="s">
        <v>13</v>
      </c>
      <c r="K248" s="20" t="s">
        <v>24</v>
      </c>
      <c r="L248" s="20" t="s">
        <v>14</v>
      </c>
      <c r="M248" s="20" t="s">
        <v>25</v>
      </c>
    </row>
    <row r="249" spans="1:13" ht="15.75">
      <c r="A249" s="6" t="s">
        <v>15</v>
      </c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.75">
      <c r="A250" s="6" t="s">
        <v>16</v>
      </c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.75">
      <c r="A251" s="6" t="s">
        <v>17</v>
      </c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.75">
      <c r="A252" s="6" t="s">
        <v>18</v>
      </c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.75">
      <c r="A253" s="6" t="s">
        <v>19</v>
      </c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82" t="s">
        <v>2</v>
      </c>
      <c r="B255" s="183"/>
      <c r="C255" s="187" t="s">
        <v>405</v>
      </c>
      <c r="D255" s="185"/>
      <c r="E255" s="185"/>
      <c r="F255" s="185"/>
      <c r="G255" s="186"/>
      <c r="H255" s="184" t="s">
        <v>3</v>
      </c>
      <c r="I255" s="185"/>
      <c r="J255" s="186"/>
      <c r="K255" s="187"/>
      <c r="L255" s="188"/>
      <c r="M255" s="189"/>
    </row>
    <row r="256" spans="1:13">
      <c r="A256" s="182" t="s">
        <v>4</v>
      </c>
      <c r="B256" s="183"/>
      <c r="C256" s="184"/>
      <c r="D256" s="185"/>
      <c r="E256" s="185"/>
      <c r="F256" s="185"/>
      <c r="G256" s="186"/>
      <c r="H256" s="184" t="s">
        <v>5</v>
      </c>
      <c r="I256" s="185"/>
      <c r="J256" s="186"/>
      <c r="K256" s="184"/>
      <c r="L256" s="185"/>
      <c r="M256" s="186"/>
    </row>
    <row r="257" spans="1:13">
      <c r="A257" s="190" t="s">
        <v>7</v>
      </c>
      <c r="B257" s="187" t="s">
        <v>8</v>
      </c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9"/>
    </row>
    <row r="258" spans="1:13">
      <c r="A258" s="191"/>
      <c r="B258" s="20" t="s">
        <v>9</v>
      </c>
      <c r="C258" s="20" t="s">
        <v>20</v>
      </c>
      <c r="D258" s="20" t="s">
        <v>10</v>
      </c>
      <c r="E258" s="20" t="s">
        <v>21</v>
      </c>
      <c r="F258" s="20" t="s">
        <v>11</v>
      </c>
      <c r="G258" s="20" t="s">
        <v>22</v>
      </c>
      <c r="H258" s="20" t="s">
        <v>12</v>
      </c>
      <c r="I258" s="20" t="s">
        <v>23</v>
      </c>
      <c r="J258" s="20" t="s">
        <v>13</v>
      </c>
      <c r="K258" s="20" t="s">
        <v>24</v>
      </c>
      <c r="L258" s="20" t="s">
        <v>14</v>
      </c>
      <c r="M258" s="20" t="s">
        <v>25</v>
      </c>
    </row>
    <row r="259" spans="1:13" ht="15.75">
      <c r="A259" s="6" t="s">
        <v>15</v>
      </c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.75">
      <c r="A260" s="6" t="s">
        <v>16</v>
      </c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.75">
      <c r="A261" s="6" t="s">
        <v>17</v>
      </c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.75">
      <c r="A262" s="6" t="s">
        <v>18</v>
      </c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.75">
      <c r="A263" s="6" t="s">
        <v>19</v>
      </c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82" t="s">
        <v>2</v>
      </c>
      <c r="B265" s="183"/>
      <c r="C265" s="187" t="s">
        <v>405</v>
      </c>
      <c r="D265" s="185"/>
      <c r="E265" s="185"/>
      <c r="F265" s="185"/>
      <c r="G265" s="186"/>
      <c r="H265" s="184" t="s">
        <v>3</v>
      </c>
      <c r="I265" s="185"/>
      <c r="J265" s="186"/>
      <c r="K265" s="187"/>
      <c r="L265" s="188"/>
      <c r="M265" s="189"/>
    </row>
    <row r="266" spans="1:13">
      <c r="A266" s="182" t="s">
        <v>4</v>
      </c>
      <c r="B266" s="183"/>
      <c r="C266" s="184"/>
      <c r="D266" s="185"/>
      <c r="E266" s="185"/>
      <c r="F266" s="185"/>
      <c r="G266" s="186"/>
      <c r="H266" s="184" t="s">
        <v>5</v>
      </c>
      <c r="I266" s="185"/>
      <c r="J266" s="186"/>
      <c r="K266" s="184"/>
      <c r="L266" s="185"/>
      <c r="M266" s="186"/>
    </row>
    <row r="267" spans="1:13">
      <c r="A267" s="190" t="s">
        <v>7</v>
      </c>
      <c r="B267" s="187" t="s">
        <v>8</v>
      </c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9"/>
    </row>
    <row r="268" spans="1:13">
      <c r="A268" s="191"/>
      <c r="B268" s="20" t="s">
        <v>9</v>
      </c>
      <c r="C268" s="20" t="s">
        <v>20</v>
      </c>
      <c r="D268" s="20" t="s">
        <v>10</v>
      </c>
      <c r="E268" s="20" t="s">
        <v>21</v>
      </c>
      <c r="F268" s="20" t="s">
        <v>11</v>
      </c>
      <c r="G268" s="20" t="s">
        <v>22</v>
      </c>
      <c r="H268" s="20" t="s">
        <v>12</v>
      </c>
      <c r="I268" s="20" t="s">
        <v>23</v>
      </c>
      <c r="J268" s="20" t="s">
        <v>13</v>
      </c>
      <c r="K268" s="20" t="s">
        <v>24</v>
      </c>
      <c r="L268" s="20" t="s">
        <v>14</v>
      </c>
      <c r="M268" s="20" t="s">
        <v>25</v>
      </c>
    </row>
    <row r="269" spans="1:13" ht="15.75">
      <c r="A269" s="6" t="s">
        <v>15</v>
      </c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.75">
      <c r="A270" s="6" t="s">
        <v>16</v>
      </c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.75">
      <c r="A271" s="6" t="s">
        <v>17</v>
      </c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.75">
      <c r="A272" s="6" t="s">
        <v>18</v>
      </c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.75">
      <c r="A273" s="6" t="s">
        <v>19</v>
      </c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>
      <c r="A274" s="211" t="s">
        <v>101</v>
      </c>
      <c r="B274" s="212"/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3"/>
    </row>
    <row r="275" spans="1:13">
      <c r="A275" s="214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6"/>
    </row>
    <row r="276" spans="1:13" ht="18.75">
      <c r="A276" s="192" t="s">
        <v>0</v>
      </c>
      <c r="B276" s="193"/>
      <c r="C276" s="193"/>
      <c r="D276" s="193"/>
      <c r="E276" s="193"/>
      <c r="F276" s="193"/>
      <c r="G276" s="193"/>
      <c r="H276" s="193"/>
      <c r="I276" s="193"/>
      <c r="J276" s="193"/>
      <c r="K276" s="193"/>
      <c r="L276" s="193"/>
      <c r="M276" s="194"/>
    </row>
    <row r="277" spans="1:13" ht="18.75">
      <c r="A277" s="195" t="s">
        <v>1</v>
      </c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7"/>
    </row>
    <row r="278" spans="1:13" ht="18.75">
      <c r="A278" s="198" t="s">
        <v>6</v>
      </c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200"/>
    </row>
    <row r="279" spans="1:13">
      <c r="A279" s="182" t="s">
        <v>2</v>
      </c>
      <c r="B279" s="183"/>
      <c r="C279" s="187" t="s">
        <v>435</v>
      </c>
      <c r="D279" s="185"/>
      <c r="E279" s="185"/>
      <c r="F279" s="185"/>
      <c r="G279" s="186"/>
      <c r="H279" s="184" t="s">
        <v>3</v>
      </c>
      <c r="I279" s="185"/>
      <c r="J279" s="186"/>
      <c r="K279" s="187" t="s">
        <v>117</v>
      </c>
      <c r="L279" s="188"/>
      <c r="M279" s="189"/>
    </row>
    <row r="280" spans="1:13">
      <c r="A280" s="182" t="s">
        <v>4</v>
      </c>
      <c r="B280" s="183"/>
      <c r="C280" s="184" t="s">
        <v>546</v>
      </c>
      <c r="D280" s="185"/>
      <c r="E280" s="185"/>
      <c r="F280" s="185"/>
      <c r="G280" s="186"/>
      <c r="H280" s="184" t="s">
        <v>5</v>
      </c>
      <c r="I280" s="185"/>
      <c r="J280" s="186"/>
      <c r="K280" s="184" t="s">
        <v>516</v>
      </c>
      <c r="L280" s="185"/>
      <c r="M280" s="186"/>
    </row>
    <row r="281" spans="1:13">
      <c r="A281" s="190" t="s">
        <v>7</v>
      </c>
      <c r="B281" s="187" t="s">
        <v>8</v>
      </c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9"/>
    </row>
    <row r="282" spans="1:13">
      <c r="A282" s="191"/>
      <c r="B282" s="20" t="s">
        <v>9</v>
      </c>
      <c r="C282" s="20" t="s">
        <v>20</v>
      </c>
      <c r="D282" s="20" t="s">
        <v>10</v>
      </c>
      <c r="E282" s="20" t="s">
        <v>21</v>
      </c>
      <c r="F282" s="20" t="s">
        <v>11</v>
      </c>
      <c r="G282" s="20" t="s">
        <v>22</v>
      </c>
      <c r="H282" s="20" t="s">
        <v>12</v>
      </c>
      <c r="I282" s="20" t="s">
        <v>23</v>
      </c>
      <c r="J282" s="20" t="s">
        <v>13</v>
      </c>
      <c r="K282" s="20" t="s">
        <v>24</v>
      </c>
      <c r="L282" s="20" t="s">
        <v>14</v>
      </c>
      <c r="M282" s="20" t="s">
        <v>25</v>
      </c>
    </row>
    <row r="283" spans="1:13" ht="15.75">
      <c r="A283" s="6" t="s">
        <v>15</v>
      </c>
      <c r="B283" s="3">
        <v>2</v>
      </c>
      <c r="C283" s="4">
        <v>2</v>
      </c>
      <c r="D283" s="4">
        <v>2</v>
      </c>
      <c r="E283" s="4">
        <v>2</v>
      </c>
      <c r="F283" s="4">
        <v>1</v>
      </c>
      <c r="G283" s="4">
        <v>2</v>
      </c>
      <c r="H283" s="4">
        <v>2</v>
      </c>
      <c r="I283" s="4">
        <v>2</v>
      </c>
      <c r="J283" s="4">
        <v>1</v>
      </c>
      <c r="K283" s="4">
        <v>1</v>
      </c>
      <c r="L283" s="4">
        <v>1</v>
      </c>
      <c r="M283" s="4">
        <v>2</v>
      </c>
    </row>
    <row r="284" spans="1:13" ht="15.75">
      <c r="A284" s="6" t="s">
        <v>16</v>
      </c>
      <c r="B284" s="3">
        <v>2</v>
      </c>
      <c r="C284" s="4">
        <v>2</v>
      </c>
      <c r="D284" s="4">
        <v>2</v>
      </c>
      <c r="E284" s="4">
        <v>2</v>
      </c>
      <c r="F284" s="4">
        <v>1</v>
      </c>
      <c r="G284" s="4">
        <v>1</v>
      </c>
      <c r="H284" s="4">
        <v>2</v>
      </c>
      <c r="I284" s="4">
        <v>1</v>
      </c>
      <c r="J284" s="4">
        <v>2</v>
      </c>
      <c r="K284" s="4">
        <v>1</v>
      </c>
      <c r="L284" s="4">
        <v>2</v>
      </c>
      <c r="M284" s="4">
        <v>2</v>
      </c>
    </row>
    <row r="285" spans="1:13" ht="15.75">
      <c r="A285" s="6" t="s">
        <v>17</v>
      </c>
      <c r="B285" s="3">
        <v>1</v>
      </c>
      <c r="C285" s="4">
        <v>1</v>
      </c>
      <c r="D285" s="4">
        <v>2</v>
      </c>
      <c r="E285" s="4">
        <v>1</v>
      </c>
      <c r="F285" s="4">
        <v>2</v>
      </c>
      <c r="G285" s="4">
        <v>2</v>
      </c>
      <c r="H285" s="4">
        <v>2</v>
      </c>
      <c r="I285" s="4">
        <v>2</v>
      </c>
      <c r="J285" s="4">
        <v>1</v>
      </c>
      <c r="K285" s="4">
        <v>2</v>
      </c>
      <c r="L285" s="4">
        <v>2</v>
      </c>
      <c r="M285" s="4">
        <v>1</v>
      </c>
    </row>
    <row r="286" spans="1:13">
      <c r="A286" s="2"/>
      <c r="B286" s="2"/>
      <c r="C286" s="2"/>
      <c r="D286" s="2"/>
      <c r="E286" s="2"/>
      <c r="F286" s="2"/>
      <c r="G286" s="2"/>
      <c r="H286" s="1"/>
      <c r="I286" s="1"/>
      <c r="J286" s="1"/>
      <c r="K286" s="1"/>
      <c r="L286" s="1"/>
      <c r="M286" s="1"/>
    </row>
    <row r="287" spans="1:13">
      <c r="A287" s="182" t="s">
        <v>2</v>
      </c>
      <c r="B287" s="183"/>
      <c r="C287" s="187" t="s">
        <v>435</v>
      </c>
      <c r="D287" s="185"/>
      <c r="E287" s="185"/>
      <c r="F287" s="185"/>
      <c r="G287" s="186"/>
      <c r="H287" s="184" t="s">
        <v>3</v>
      </c>
      <c r="I287" s="185"/>
      <c r="J287" s="186"/>
      <c r="K287" s="187" t="s">
        <v>117</v>
      </c>
      <c r="L287" s="188"/>
      <c r="M287" s="189"/>
    </row>
    <row r="288" spans="1:13">
      <c r="A288" s="182" t="s">
        <v>4</v>
      </c>
      <c r="B288" s="183"/>
      <c r="C288" s="275" t="s">
        <v>547</v>
      </c>
      <c r="D288" s="276"/>
      <c r="E288" s="276"/>
      <c r="F288" s="276"/>
      <c r="G288" s="277"/>
      <c r="H288" s="184" t="s">
        <v>5</v>
      </c>
      <c r="I288" s="185"/>
      <c r="J288" s="186"/>
      <c r="K288" s="184" t="s">
        <v>518</v>
      </c>
      <c r="L288" s="185"/>
      <c r="M288" s="186"/>
    </row>
    <row r="289" spans="1:13">
      <c r="A289" s="190" t="s">
        <v>7</v>
      </c>
      <c r="B289" s="187" t="s">
        <v>8</v>
      </c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9"/>
    </row>
    <row r="290" spans="1:13">
      <c r="A290" s="191"/>
      <c r="B290" s="20" t="s">
        <v>9</v>
      </c>
      <c r="C290" s="20" t="s">
        <v>20</v>
      </c>
      <c r="D290" s="20" t="s">
        <v>10</v>
      </c>
      <c r="E290" s="20" t="s">
        <v>21</v>
      </c>
      <c r="F290" s="20" t="s">
        <v>11</v>
      </c>
      <c r="G290" s="20" t="s">
        <v>22</v>
      </c>
      <c r="H290" s="20" t="s">
        <v>12</v>
      </c>
      <c r="I290" s="20" t="s">
        <v>23</v>
      </c>
      <c r="J290" s="20" t="s">
        <v>13</v>
      </c>
      <c r="K290" s="20" t="s">
        <v>24</v>
      </c>
      <c r="L290" s="20" t="s">
        <v>14</v>
      </c>
      <c r="M290" s="20" t="s">
        <v>25</v>
      </c>
    </row>
    <row r="291" spans="1:13" ht="15.75">
      <c r="A291" s="6" t="s">
        <v>15</v>
      </c>
      <c r="B291" s="3">
        <v>2</v>
      </c>
      <c r="C291" s="4">
        <v>2</v>
      </c>
      <c r="D291" s="4">
        <v>2</v>
      </c>
      <c r="E291" s="4">
        <v>2</v>
      </c>
      <c r="F291" s="4">
        <v>1</v>
      </c>
      <c r="G291" s="4">
        <v>1</v>
      </c>
      <c r="H291" s="4">
        <v>2</v>
      </c>
      <c r="I291" s="4">
        <v>1</v>
      </c>
      <c r="J291" s="4">
        <v>2</v>
      </c>
      <c r="K291" s="4">
        <v>1</v>
      </c>
      <c r="L291" s="4">
        <v>2</v>
      </c>
      <c r="M291" s="4">
        <v>2</v>
      </c>
    </row>
    <row r="292" spans="1:13" ht="15.75">
      <c r="A292" s="6" t="s">
        <v>16</v>
      </c>
      <c r="B292" s="3">
        <v>1</v>
      </c>
      <c r="C292" s="4">
        <v>1</v>
      </c>
      <c r="D292" s="4">
        <v>2</v>
      </c>
      <c r="E292" s="4">
        <v>1</v>
      </c>
      <c r="F292" s="4">
        <v>2</v>
      </c>
      <c r="G292" s="4">
        <v>2</v>
      </c>
      <c r="H292" s="4">
        <v>2</v>
      </c>
      <c r="I292" s="4">
        <v>2</v>
      </c>
      <c r="J292" s="4">
        <v>1</v>
      </c>
      <c r="K292" s="4">
        <v>2</v>
      </c>
      <c r="L292" s="4">
        <v>2</v>
      </c>
      <c r="M292" s="4">
        <v>1</v>
      </c>
    </row>
    <row r="293" spans="1:13" ht="15.75">
      <c r="A293" s="6" t="s">
        <v>17</v>
      </c>
      <c r="B293" s="3">
        <v>2</v>
      </c>
      <c r="C293" s="4">
        <v>2</v>
      </c>
      <c r="D293" s="4">
        <v>2</v>
      </c>
      <c r="E293" s="4">
        <v>2</v>
      </c>
      <c r="F293" s="4">
        <v>1</v>
      </c>
      <c r="G293" s="4">
        <v>1</v>
      </c>
      <c r="H293" s="4">
        <v>2</v>
      </c>
      <c r="I293" s="4">
        <v>1</v>
      </c>
      <c r="J293" s="4">
        <v>2</v>
      </c>
      <c r="K293" s="4">
        <v>1</v>
      </c>
      <c r="L293" s="4">
        <v>2</v>
      </c>
      <c r="M293" s="4">
        <v>2</v>
      </c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82" t="s">
        <v>2</v>
      </c>
      <c r="B295" s="183"/>
      <c r="C295" s="187" t="s">
        <v>405</v>
      </c>
      <c r="D295" s="185"/>
      <c r="E295" s="185"/>
      <c r="F295" s="185"/>
      <c r="G295" s="186"/>
      <c r="H295" s="184" t="s">
        <v>3</v>
      </c>
      <c r="I295" s="185"/>
      <c r="J295" s="186"/>
      <c r="K295" s="187" t="s">
        <v>117</v>
      </c>
      <c r="L295" s="188"/>
      <c r="M295" s="189"/>
    </row>
    <row r="296" spans="1:13">
      <c r="A296" s="182" t="s">
        <v>4</v>
      </c>
      <c r="B296" s="183"/>
      <c r="C296" s="184" t="s">
        <v>535</v>
      </c>
      <c r="D296" s="185"/>
      <c r="E296" s="185"/>
      <c r="F296" s="185"/>
      <c r="G296" s="186"/>
      <c r="H296" s="184" t="s">
        <v>5</v>
      </c>
      <c r="I296" s="185"/>
      <c r="J296" s="186"/>
      <c r="K296" s="184" t="s">
        <v>520</v>
      </c>
      <c r="L296" s="185"/>
      <c r="M296" s="186"/>
    </row>
    <row r="297" spans="1:13">
      <c r="A297" s="190" t="s">
        <v>7</v>
      </c>
      <c r="B297" s="187" t="s">
        <v>8</v>
      </c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9"/>
    </row>
    <row r="298" spans="1:13">
      <c r="A298" s="191"/>
      <c r="B298" s="20" t="s">
        <v>9</v>
      </c>
      <c r="C298" s="20" t="s">
        <v>20</v>
      </c>
      <c r="D298" s="20" t="s">
        <v>10</v>
      </c>
      <c r="E298" s="20" t="s">
        <v>21</v>
      </c>
      <c r="F298" s="20" t="s">
        <v>11</v>
      </c>
      <c r="G298" s="20" t="s">
        <v>22</v>
      </c>
      <c r="H298" s="20" t="s">
        <v>12</v>
      </c>
      <c r="I298" s="20" t="s">
        <v>23</v>
      </c>
      <c r="J298" s="20" t="s">
        <v>13</v>
      </c>
      <c r="K298" s="20" t="s">
        <v>24</v>
      </c>
      <c r="L298" s="20" t="s">
        <v>14</v>
      </c>
      <c r="M298" s="20" t="s">
        <v>25</v>
      </c>
    </row>
    <row r="299" spans="1:13" ht="15.75">
      <c r="A299" s="6" t="s">
        <v>15</v>
      </c>
      <c r="B299" s="3">
        <v>2</v>
      </c>
      <c r="C299" s="4">
        <v>2</v>
      </c>
      <c r="D299" s="4">
        <v>2</v>
      </c>
      <c r="E299" s="4">
        <v>2</v>
      </c>
      <c r="F299" s="4">
        <v>1</v>
      </c>
      <c r="G299" s="4">
        <v>1</v>
      </c>
      <c r="H299" s="4">
        <v>2</v>
      </c>
      <c r="I299" s="4">
        <v>1</v>
      </c>
      <c r="J299" s="4">
        <v>2</v>
      </c>
      <c r="K299" s="4">
        <v>1</v>
      </c>
      <c r="L299" s="4">
        <v>2</v>
      </c>
      <c r="M299" s="4">
        <v>2</v>
      </c>
    </row>
    <row r="300" spans="1:13" ht="15.75">
      <c r="A300" s="6" t="s">
        <v>16</v>
      </c>
      <c r="B300" s="3">
        <v>2</v>
      </c>
      <c r="C300" s="4">
        <v>2</v>
      </c>
      <c r="D300" s="4">
        <v>2</v>
      </c>
      <c r="E300" s="4">
        <v>2</v>
      </c>
      <c r="F300" s="4">
        <v>1</v>
      </c>
      <c r="G300" s="4">
        <v>1</v>
      </c>
      <c r="H300" s="4">
        <v>2</v>
      </c>
      <c r="I300" s="4">
        <v>1</v>
      </c>
      <c r="J300" s="4">
        <v>2</v>
      </c>
      <c r="K300" s="4">
        <v>1</v>
      </c>
      <c r="L300" s="4">
        <v>2</v>
      </c>
      <c r="M300" s="4">
        <v>2</v>
      </c>
    </row>
    <row r="301" spans="1:13" ht="15.75">
      <c r="A301" s="6" t="s">
        <v>17</v>
      </c>
      <c r="B301" s="3">
        <v>1</v>
      </c>
      <c r="C301" s="4">
        <v>1</v>
      </c>
      <c r="D301" s="4">
        <v>2</v>
      </c>
      <c r="E301" s="4">
        <v>1</v>
      </c>
      <c r="F301" s="4">
        <v>2</v>
      </c>
      <c r="G301" s="4">
        <v>2</v>
      </c>
      <c r="H301" s="4">
        <v>2</v>
      </c>
      <c r="I301" s="4">
        <v>2</v>
      </c>
      <c r="J301" s="4">
        <v>1</v>
      </c>
      <c r="K301" s="4">
        <v>2</v>
      </c>
      <c r="L301" s="4">
        <v>2</v>
      </c>
      <c r="M301" s="4">
        <v>1</v>
      </c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82" t="s">
        <v>2</v>
      </c>
      <c r="B303" s="183"/>
      <c r="C303" s="187" t="s">
        <v>435</v>
      </c>
      <c r="D303" s="185"/>
      <c r="E303" s="185"/>
      <c r="F303" s="185"/>
      <c r="G303" s="186"/>
      <c r="H303" s="184" t="s">
        <v>3</v>
      </c>
      <c r="I303" s="185"/>
      <c r="J303" s="186"/>
      <c r="K303" s="187" t="s">
        <v>117</v>
      </c>
      <c r="L303" s="188"/>
      <c r="M303" s="189"/>
    </row>
    <row r="304" spans="1:13">
      <c r="A304" s="182" t="s">
        <v>4</v>
      </c>
      <c r="B304" s="183"/>
      <c r="C304" s="184" t="s">
        <v>340</v>
      </c>
      <c r="D304" s="185"/>
      <c r="E304" s="185"/>
      <c r="F304" s="185"/>
      <c r="G304" s="186"/>
      <c r="H304" s="184" t="s">
        <v>5</v>
      </c>
      <c r="I304" s="185"/>
      <c r="J304" s="186"/>
      <c r="K304" s="184" t="s">
        <v>548</v>
      </c>
      <c r="L304" s="185"/>
      <c r="M304" s="186"/>
    </row>
    <row r="305" spans="1:13">
      <c r="A305" s="190" t="s">
        <v>7</v>
      </c>
      <c r="B305" s="187" t="s">
        <v>8</v>
      </c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9"/>
    </row>
    <row r="306" spans="1:13">
      <c r="A306" s="191"/>
      <c r="B306" s="20" t="s">
        <v>9</v>
      </c>
      <c r="C306" s="20" t="s">
        <v>20</v>
      </c>
      <c r="D306" s="20" t="s">
        <v>10</v>
      </c>
      <c r="E306" s="20" t="s">
        <v>21</v>
      </c>
      <c r="F306" s="20" t="s">
        <v>11</v>
      </c>
      <c r="G306" s="20" t="s">
        <v>22</v>
      </c>
      <c r="H306" s="20" t="s">
        <v>12</v>
      </c>
      <c r="I306" s="20" t="s">
        <v>23</v>
      </c>
      <c r="J306" s="20" t="s">
        <v>13</v>
      </c>
      <c r="K306" s="20" t="s">
        <v>24</v>
      </c>
      <c r="L306" s="20" t="s">
        <v>14</v>
      </c>
      <c r="M306" s="20" t="s">
        <v>25</v>
      </c>
    </row>
    <row r="307" spans="1:13" ht="15.75">
      <c r="A307" s="6" t="s">
        <v>15</v>
      </c>
      <c r="B307" s="3">
        <v>2</v>
      </c>
      <c r="C307" s="4">
        <v>2</v>
      </c>
      <c r="D307" s="4">
        <v>2</v>
      </c>
      <c r="E307" s="4">
        <v>2</v>
      </c>
      <c r="F307" s="4">
        <v>1</v>
      </c>
      <c r="G307" s="4">
        <v>1</v>
      </c>
      <c r="H307" s="4">
        <v>2</v>
      </c>
      <c r="I307" s="4">
        <v>1</v>
      </c>
      <c r="J307" s="4">
        <v>2</v>
      </c>
      <c r="K307" s="4">
        <v>1</v>
      </c>
      <c r="L307" s="4">
        <v>2</v>
      </c>
      <c r="M307" s="4">
        <v>2</v>
      </c>
    </row>
    <row r="308" spans="1:13" ht="15.75">
      <c r="A308" s="6" t="s">
        <v>16</v>
      </c>
      <c r="B308" s="3">
        <v>2</v>
      </c>
      <c r="C308" s="4">
        <v>2</v>
      </c>
      <c r="D308" s="4">
        <v>2</v>
      </c>
      <c r="E308" s="4">
        <v>2</v>
      </c>
      <c r="F308" s="4">
        <v>1</v>
      </c>
      <c r="G308" s="4">
        <v>1</v>
      </c>
      <c r="H308" s="4">
        <v>2</v>
      </c>
      <c r="I308" s="4">
        <v>1</v>
      </c>
      <c r="J308" s="4">
        <v>2</v>
      </c>
      <c r="K308" s="4">
        <v>1</v>
      </c>
      <c r="L308" s="4">
        <v>2</v>
      </c>
      <c r="M308" s="4">
        <v>2</v>
      </c>
    </row>
    <row r="309" spans="1:13" ht="15.75">
      <c r="A309" s="6" t="s">
        <v>17</v>
      </c>
      <c r="B309" s="3">
        <v>2</v>
      </c>
      <c r="C309" s="4">
        <v>2</v>
      </c>
      <c r="D309" s="4">
        <v>2</v>
      </c>
      <c r="E309" s="4">
        <v>2</v>
      </c>
      <c r="F309" s="4">
        <v>1</v>
      </c>
      <c r="G309" s="4">
        <v>1</v>
      </c>
      <c r="H309" s="4">
        <v>2</v>
      </c>
      <c r="I309" s="4">
        <v>1</v>
      </c>
      <c r="J309" s="4">
        <v>2</v>
      </c>
      <c r="K309" s="4">
        <v>1</v>
      </c>
      <c r="L309" s="4">
        <v>2</v>
      </c>
      <c r="M309" s="4">
        <v>2</v>
      </c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82" t="s">
        <v>2</v>
      </c>
      <c r="B311" s="183"/>
      <c r="C311" s="187" t="s">
        <v>435</v>
      </c>
      <c r="D311" s="185"/>
      <c r="E311" s="185"/>
      <c r="F311" s="185"/>
      <c r="G311" s="186"/>
      <c r="H311" s="184" t="s">
        <v>3</v>
      </c>
      <c r="I311" s="185"/>
      <c r="J311" s="186"/>
      <c r="K311" s="187" t="s">
        <v>117</v>
      </c>
      <c r="L311" s="188"/>
      <c r="M311" s="189"/>
    </row>
    <row r="312" spans="1:13">
      <c r="A312" s="182" t="s">
        <v>4</v>
      </c>
      <c r="B312" s="183"/>
      <c r="C312" s="184" t="s">
        <v>549</v>
      </c>
      <c r="D312" s="185"/>
      <c r="E312" s="185"/>
      <c r="F312" s="185"/>
      <c r="G312" s="186"/>
      <c r="H312" s="184" t="s">
        <v>5</v>
      </c>
      <c r="I312" s="185"/>
      <c r="J312" s="186"/>
      <c r="K312" s="184" t="s">
        <v>550</v>
      </c>
      <c r="L312" s="185"/>
      <c r="M312" s="186"/>
    </row>
    <row r="313" spans="1:13">
      <c r="A313" s="190" t="s">
        <v>7</v>
      </c>
      <c r="B313" s="187" t="s">
        <v>8</v>
      </c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9"/>
    </row>
    <row r="314" spans="1:13">
      <c r="A314" s="191"/>
      <c r="B314" s="20" t="s">
        <v>9</v>
      </c>
      <c r="C314" s="20" t="s">
        <v>20</v>
      </c>
      <c r="D314" s="20" t="s">
        <v>10</v>
      </c>
      <c r="E314" s="20" t="s">
        <v>21</v>
      </c>
      <c r="F314" s="20" t="s">
        <v>11</v>
      </c>
      <c r="G314" s="20" t="s">
        <v>22</v>
      </c>
      <c r="H314" s="20" t="s">
        <v>12</v>
      </c>
      <c r="I314" s="20" t="s">
        <v>23</v>
      </c>
      <c r="J314" s="20" t="s">
        <v>13</v>
      </c>
      <c r="K314" s="20" t="s">
        <v>24</v>
      </c>
      <c r="L314" s="20" t="s">
        <v>14</v>
      </c>
      <c r="M314" s="20" t="s">
        <v>25</v>
      </c>
    </row>
    <row r="315" spans="1:13" ht="15.75">
      <c r="A315" s="6" t="s">
        <v>15</v>
      </c>
      <c r="B315" s="3">
        <v>2</v>
      </c>
      <c r="C315" s="4">
        <v>2</v>
      </c>
      <c r="D315" s="4">
        <v>2</v>
      </c>
      <c r="E315" s="4">
        <v>2</v>
      </c>
      <c r="F315" s="4">
        <v>1</v>
      </c>
      <c r="G315" s="4">
        <v>1</v>
      </c>
      <c r="H315" s="4">
        <v>2</v>
      </c>
      <c r="I315" s="4">
        <v>1</v>
      </c>
      <c r="J315" s="4">
        <v>2</v>
      </c>
      <c r="K315" s="4">
        <v>1</v>
      </c>
      <c r="L315" s="4">
        <v>2</v>
      </c>
      <c r="M315" s="4">
        <v>2</v>
      </c>
    </row>
    <row r="316" spans="1:13" ht="15.75">
      <c r="A316" s="6" t="s">
        <v>16</v>
      </c>
      <c r="B316" s="3">
        <v>2</v>
      </c>
      <c r="C316" s="4">
        <v>2</v>
      </c>
      <c r="D316" s="4">
        <v>2</v>
      </c>
      <c r="E316" s="4">
        <v>2</v>
      </c>
      <c r="F316" s="4">
        <v>1</v>
      </c>
      <c r="G316" s="4">
        <v>1</v>
      </c>
      <c r="H316" s="4">
        <v>2</v>
      </c>
      <c r="I316" s="4">
        <v>1</v>
      </c>
      <c r="J316" s="4">
        <v>2</v>
      </c>
      <c r="K316" s="4">
        <v>1</v>
      </c>
      <c r="L316" s="4">
        <v>2</v>
      </c>
      <c r="M316" s="4">
        <v>2</v>
      </c>
    </row>
    <row r="317" spans="1:13" ht="15.75">
      <c r="A317" s="6" t="s">
        <v>17</v>
      </c>
      <c r="B317" s="3">
        <v>2</v>
      </c>
      <c r="C317" s="4">
        <v>2</v>
      </c>
      <c r="D317" s="4">
        <v>2</v>
      </c>
      <c r="E317" s="4">
        <v>2</v>
      </c>
      <c r="F317" s="4">
        <v>1</v>
      </c>
      <c r="G317" s="4">
        <v>1</v>
      </c>
      <c r="H317" s="4">
        <v>2</v>
      </c>
      <c r="I317" s="4">
        <v>1</v>
      </c>
      <c r="J317" s="4">
        <v>2</v>
      </c>
      <c r="K317" s="4">
        <v>1</v>
      </c>
      <c r="L317" s="4">
        <v>2</v>
      </c>
      <c r="M317" s="4">
        <v>2</v>
      </c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82" t="s">
        <v>2</v>
      </c>
      <c r="B319" s="183"/>
      <c r="C319" s="187" t="s">
        <v>405</v>
      </c>
      <c r="D319" s="185"/>
      <c r="E319" s="185"/>
      <c r="F319" s="185"/>
      <c r="G319" s="186"/>
      <c r="H319" s="184" t="s">
        <v>3</v>
      </c>
      <c r="I319" s="185"/>
      <c r="J319" s="186"/>
      <c r="K319" s="187" t="s">
        <v>117</v>
      </c>
      <c r="L319" s="188"/>
      <c r="M319" s="189"/>
    </row>
    <row r="320" spans="1:13">
      <c r="A320" s="182" t="s">
        <v>4</v>
      </c>
      <c r="B320" s="183"/>
      <c r="C320" s="184" t="s">
        <v>330</v>
      </c>
      <c r="D320" s="185"/>
      <c r="E320" s="185"/>
      <c r="F320" s="185"/>
      <c r="G320" s="186"/>
      <c r="H320" s="184" t="s">
        <v>5</v>
      </c>
      <c r="I320" s="185"/>
      <c r="J320" s="186"/>
      <c r="K320" s="184" t="s">
        <v>551</v>
      </c>
      <c r="L320" s="185"/>
      <c r="M320" s="186"/>
    </row>
    <row r="321" spans="1:13">
      <c r="A321" s="190" t="s">
        <v>7</v>
      </c>
      <c r="B321" s="187" t="s">
        <v>8</v>
      </c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9"/>
    </row>
    <row r="322" spans="1:13">
      <c r="A322" s="191"/>
      <c r="B322" s="20" t="s">
        <v>9</v>
      </c>
      <c r="C322" s="20" t="s">
        <v>20</v>
      </c>
      <c r="D322" s="20" t="s">
        <v>10</v>
      </c>
      <c r="E322" s="20" t="s">
        <v>21</v>
      </c>
      <c r="F322" s="20" t="s">
        <v>11</v>
      </c>
      <c r="G322" s="20" t="s">
        <v>22</v>
      </c>
      <c r="H322" s="20" t="s">
        <v>12</v>
      </c>
      <c r="I322" s="20" t="s">
        <v>23</v>
      </c>
      <c r="J322" s="20" t="s">
        <v>13</v>
      </c>
      <c r="K322" s="20" t="s">
        <v>24</v>
      </c>
      <c r="L322" s="20" t="s">
        <v>14</v>
      </c>
      <c r="M322" s="20" t="s">
        <v>25</v>
      </c>
    </row>
    <row r="323" spans="1:13" ht="15.75">
      <c r="A323" s="6" t="s">
        <v>15</v>
      </c>
      <c r="B323" s="3">
        <v>2</v>
      </c>
      <c r="C323" s="4">
        <v>2</v>
      </c>
      <c r="D323" s="4">
        <v>1</v>
      </c>
      <c r="E323" s="4">
        <v>2</v>
      </c>
      <c r="F323" s="4">
        <v>1</v>
      </c>
      <c r="G323" s="4">
        <v>1</v>
      </c>
      <c r="H323" s="4">
        <v>2</v>
      </c>
      <c r="I323" s="4">
        <v>1</v>
      </c>
      <c r="J323" s="4">
        <v>2</v>
      </c>
      <c r="K323" s="4">
        <v>1</v>
      </c>
      <c r="L323" s="4">
        <v>2</v>
      </c>
      <c r="M323" s="4">
        <v>2</v>
      </c>
    </row>
    <row r="324" spans="1:13" ht="15.75">
      <c r="A324" s="6" t="s">
        <v>16</v>
      </c>
      <c r="B324" s="3">
        <v>2</v>
      </c>
      <c r="C324" s="4">
        <v>1</v>
      </c>
      <c r="D324" s="4">
        <v>2</v>
      </c>
      <c r="E324" s="4">
        <v>2</v>
      </c>
      <c r="F324" s="4">
        <v>1</v>
      </c>
      <c r="G324" s="4">
        <v>1</v>
      </c>
      <c r="H324" s="4">
        <v>2</v>
      </c>
      <c r="I324" s="4">
        <v>1</v>
      </c>
      <c r="J324" s="4">
        <v>2</v>
      </c>
      <c r="K324" s="4">
        <v>1</v>
      </c>
      <c r="L324" s="4">
        <v>2</v>
      </c>
      <c r="M324" s="4">
        <v>2</v>
      </c>
    </row>
    <row r="325" spans="1:13" ht="15.75">
      <c r="A325" s="6" t="s">
        <v>17</v>
      </c>
      <c r="B325" s="3">
        <v>2</v>
      </c>
      <c r="C325" s="4">
        <v>2</v>
      </c>
      <c r="D325" s="4">
        <v>2</v>
      </c>
      <c r="E325" s="4">
        <v>2</v>
      </c>
      <c r="F325" s="4">
        <v>1</v>
      </c>
      <c r="G325" s="4">
        <v>1</v>
      </c>
      <c r="H325" s="4">
        <v>2</v>
      </c>
      <c r="I325" s="4">
        <v>1</v>
      </c>
      <c r="J325" s="4">
        <v>2</v>
      </c>
      <c r="K325" s="4">
        <v>1</v>
      </c>
      <c r="L325" s="4">
        <v>2</v>
      </c>
      <c r="M325" s="4">
        <v>2</v>
      </c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82" t="s">
        <v>2</v>
      </c>
      <c r="B327" s="183"/>
      <c r="C327" s="187" t="s">
        <v>435</v>
      </c>
      <c r="D327" s="185"/>
      <c r="E327" s="185"/>
      <c r="F327" s="185"/>
      <c r="G327" s="186"/>
      <c r="H327" s="184" t="s">
        <v>3</v>
      </c>
      <c r="I327" s="185"/>
      <c r="J327" s="186"/>
      <c r="K327" s="187" t="s">
        <v>117</v>
      </c>
      <c r="L327" s="188"/>
      <c r="M327" s="189"/>
    </row>
    <row r="328" spans="1:13">
      <c r="A328" s="182" t="s">
        <v>4</v>
      </c>
      <c r="B328" s="183"/>
      <c r="C328" s="184" t="s">
        <v>326</v>
      </c>
      <c r="D328" s="185"/>
      <c r="E328" s="185"/>
      <c r="F328" s="185"/>
      <c r="G328" s="186"/>
      <c r="H328" s="184" t="s">
        <v>5</v>
      </c>
      <c r="I328" s="185"/>
      <c r="J328" s="186"/>
      <c r="K328" s="184" t="s">
        <v>552</v>
      </c>
      <c r="L328" s="185"/>
      <c r="M328" s="186"/>
    </row>
    <row r="329" spans="1:13">
      <c r="A329" s="190" t="s">
        <v>7</v>
      </c>
      <c r="B329" s="187" t="s">
        <v>8</v>
      </c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9"/>
    </row>
    <row r="330" spans="1:13">
      <c r="A330" s="191"/>
      <c r="B330" s="20" t="s">
        <v>9</v>
      </c>
      <c r="C330" s="20" t="s">
        <v>20</v>
      </c>
      <c r="D330" s="20" t="s">
        <v>10</v>
      </c>
      <c r="E330" s="20" t="s">
        <v>21</v>
      </c>
      <c r="F330" s="20" t="s">
        <v>11</v>
      </c>
      <c r="G330" s="20" t="s">
        <v>22</v>
      </c>
      <c r="H330" s="20" t="s">
        <v>12</v>
      </c>
      <c r="I330" s="20" t="s">
        <v>23</v>
      </c>
      <c r="J330" s="20" t="s">
        <v>13</v>
      </c>
      <c r="K330" s="20" t="s">
        <v>24</v>
      </c>
      <c r="L330" s="20" t="s">
        <v>14</v>
      </c>
      <c r="M330" s="20" t="s">
        <v>25</v>
      </c>
    </row>
    <row r="331" spans="1:13" ht="15.75">
      <c r="A331" s="6" t="s">
        <v>15</v>
      </c>
      <c r="B331" s="3">
        <v>2</v>
      </c>
      <c r="C331" s="4">
        <v>2</v>
      </c>
      <c r="D331" s="4">
        <v>2</v>
      </c>
      <c r="E331" s="4">
        <v>2</v>
      </c>
      <c r="F331" s="4">
        <v>1</v>
      </c>
      <c r="G331" s="4">
        <v>1</v>
      </c>
      <c r="H331" s="4">
        <v>2</v>
      </c>
      <c r="I331" s="4">
        <v>1</v>
      </c>
      <c r="J331" s="4">
        <v>2</v>
      </c>
      <c r="K331" s="4">
        <v>1</v>
      </c>
      <c r="L331" s="4">
        <v>2</v>
      </c>
      <c r="M331" s="4">
        <v>2</v>
      </c>
    </row>
    <row r="332" spans="1:13" ht="15.75">
      <c r="A332" s="6" t="s">
        <v>16</v>
      </c>
      <c r="B332" s="3">
        <v>1</v>
      </c>
      <c r="C332" s="4">
        <v>2</v>
      </c>
      <c r="D332" s="4">
        <v>2</v>
      </c>
      <c r="E332" s="4">
        <v>1</v>
      </c>
      <c r="F332" s="4">
        <v>1</v>
      </c>
      <c r="G332" s="4">
        <v>1</v>
      </c>
      <c r="H332" s="4">
        <v>2</v>
      </c>
      <c r="I332" s="4">
        <v>1</v>
      </c>
      <c r="J332" s="4">
        <v>2</v>
      </c>
      <c r="K332" s="4">
        <v>1</v>
      </c>
      <c r="L332" s="4">
        <v>2</v>
      </c>
      <c r="M332" s="4">
        <v>2</v>
      </c>
    </row>
    <row r="333" spans="1:13" ht="15.75">
      <c r="A333" s="6" t="s">
        <v>17</v>
      </c>
      <c r="B333" s="3">
        <v>2</v>
      </c>
      <c r="C333" s="4">
        <v>2</v>
      </c>
      <c r="D333" s="4">
        <v>2</v>
      </c>
      <c r="E333" s="4">
        <v>2</v>
      </c>
      <c r="F333" s="4">
        <v>1</v>
      </c>
      <c r="G333" s="4">
        <v>1</v>
      </c>
      <c r="H333" s="4">
        <v>2</v>
      </c>
      <c r="I333" s="4">
        <v>1</v>
      </c>
      <c r="J333" s="4">
        <v>2</v>
      </c>
      <c r="K333" s="4">
        <v>1</v>
      </c>
      <c r="L333" s="4">
        <v>2</v>
      </c>
      <c r="M333" s="4">
        <v>2</v>
      </c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82" t="s">
        <v>2</v>
      </c>
      <c r="B335" s="183"/>
      <c r="C335" s="187" t="s">
        <v>435</v>
      </c>
      <c r="D335" s="185"/>
      <c r="E335" s="185"/>
      <c r="F335" s="185"/>
      <c r="G335" s="186"/>
      <c r="H335" s="184" t="s">
        <v>3</v>
      </c>
      <c r="I335" s="185"/>
      <c r="J335" s="186"/>
      <c r="K335" s="187" t="s">
        <v>117</v>
      </c>
      <c r="L335" s="188"/>
      <c r="M335" s="189"/>
    </row>
    <row r="336" spans="1:13">
      <c r="A336" s="182" t="s">
        <v>4</v>
      </c>
      <c r="B336" s="183"/>
      <c r="C336" s="184" t="s">
        <v>553</v>
      </c>
      <c r="D336" s="185"/>
      <c r="E336" s="185"/>
      <c r="F336" s="185"/>
      <c r="G336" s="186"/>
      <c r="H336" s="184" t="s">
        <v>5</v>
      </c>
      <c r="I336" s="185"/>
      <c r="J336" s="186"/>
      <c r="K336" s="184" t="s">
        <v>554</v>
      </c>
      <c r="L336" s="185"/>
      <c r="M336" s="186"/>
    </row>
    <row r="337" spans="1:13">
      <c r="A337" s="190" t="s">
        <v>7</v>
      </c>
      <c r="B337" s="187" t="s">
        <v>8</v>
      </c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9"/>
    </row>
    <row r="338" spans="1:13">
      <c r="A338" s="191"/>
      <c r="B338" s="20" t="s">
        <v>9</v>
      </c>
      <c r="C338" s="20" t="s">
        <v>20</v>
      </c>
      <c r="D338" s="20" t="s">
        <v>10</v>
      </c>
      <c r="E338" s="20" t="s">
        <v>21</v>
      </c>
      <c r="F338" s="20" t="s">
        <v>11</v>
      </c>
      <c r="G338" s="20" t="s">
        <v>22</v>
      </c>
      <c r="H338" s="20" t="s">
        <v>12</v>
      </c>
      <c r="I338" s="20" t="s">
        <v>23</v>
      </c>
      <c r="J338" s="20" t="s">
        <v>13</v>
      </c>
      <c r="K338" s="20" t="s">
        <v>24</v>
      </c>
      <c r="L338" s="20" t="s">
        <v>14</v>
      </c>
      <c r="M338" s="20" t="s">
        <v>25</v>
      </c>
    </row>
    <row r="339" spans="1:13" ht="15.75">
      <c r="A339" s="6" t="s">
        <v>15</v>
      </c>
      <c r="B339" s="3">
        <v>1</v>
      </c>
      <c r="C339" s="4">
        <v>2</v>
      </c>
      <c r="D339" s="4">
        <v>1</v>
      </c>
      <c r="E339" s="4">
        <v>1</v>
      </c>
      <c r="F339" s="4">
        <v>1</v>
      </c>
      <c r="G339" s="4">
        <v>1</v>
      </c>
      <c r="H339" s="4">
        <v>2</v>
      </c>
      <c r="I339" s="4">
        <v>1</v>
      </c>
      <c r="J339" s="4">
        <v>2</v>
      </c>
      <c r="K339" s="4">
        <v>1</v>
      </c>
      <c r="L339" s="4">
        <v>2</v>
      </c>
      <c r="M339" s="4">
        <v>2</v>
      </c>
    </row>
    <row r="340" spans="1:13" ht="15.75">
      <c r="A340" s="6" t="s">
        <v>16</v>
      </c>
      <c r="B340" s="3">
        <v>2</v>
      </c>
      <c r="C340" s="4">
        <v>1</v>
      </c>
      <c r="D340" s="4">
        <v>2</v>
      </c>
      <c r="E340" s="4">
        <v>2</v>
      </c>
      <c r="F340" s="4">
        <v>1</v>
      </c>
      <c r="G340" s="4">
        <v>1</v>
      </c>
      <c r="H340" s="4">
        <v>2</v>
      </c>
      <c r="I340" s="4">
        <v>1</v>
      </c>
      <c r="J340" s="4">
        <v>2</v>
      </c>
      <c r="K340" s="4">
        <v>1</v>
      </c>
      <c r="L340" s="4">
        <v>1</v>
      </c>
      <c r="M340" s="4">
        <v>2</v>
      </c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82" t="s">
        <v>2</v>
      </c>
      <c r="B342" s="183"/>
      <c r="C342" s="187" t="s">
        <v>435</v>
      </c>
      <c r="D342" s="185"/>
      <c r="E342" s="185"/>
      <c r="F342" s="185"/>
      <c r="G342" s="186"/>
      <c r="H342" s="184" t="s">
        <v>3</v>
      </c>
      <c r="I342" s="185"/>
      <c r="J342" s="186"/>
      <c r="K342" s="187" t="s">
        <v>117</v>
      </c>
      <c r="L342" s="188"/>
      <c r="M342" s="189"/>
    </row>
    <row r="343" spans="1:13">
      <c r="A343" s="182" t="s">
        <v>4</v>
      </c>
      <c r="B343" s="183"/>
      <c r="C343" s="184" t="s">
        <v>350</v>
      </c>
      <c r="D343" s="185"/>
      <c r="E343" s="185"/>
      <c r="F343" s="185"/>
      <c r="G343" s="186"/>
      <c r="H343" s="184" t="s">
        <v>5</v>
      </c>
      <c r="I343" s="185"/>
      <c r="J343" s="186"/>
      <c r="K343" s="184" t="s">
        <v>555</v>
      </c>
      <c r="L343" s="185"/>
      <c r="M343" s="186"/>
    </row>
    <row r="344" spans="1:13">
      <c r="A344" s="190" t="s">
        <v>7</v>
      </c>
      <c r="B344" s="187" t="s">
        <v>8</v>
      </c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9"/>
    </row>
    <row r="345" spans="1:13">
      <c r="A345" s="191"/>
      <c r="B345" s="20" t="s">
        <v>9</v>
      </c>
      <c r="C345" s="20" t="s">
        <v>20</v>
      </c>
      <c r="D345" s="20" t="s">
        <v>10</v>
      </c>
      <c r="E345" s="20" t="s">
        <v>21</v>
      </c>
      <c r="F345" s="20" t="s">
        <v>11</v>
      </c>
      <c r="G345" s="20" t="s">
        <v>22</v>
      </c>
      <c r="H345" s="20" t="s">
        <v>12</v>
      </c>
      <c r="I345" s="20" t="s">
        <v>23</v>
      </c>
      <c r="J345" s="20" t="s">
        <v>13</v>
      </c>
      <c r="K345" s="20" t="s">
        <v>24</v>
      </c>
      <c r="L345" s="20" t="s">
        <v>14</v>
      </c>
      <c r="M345" s="20" t="s">
        <v>25</v>
      </c>
    </row>
    <row r="346" spans="1:13" ht="15.75">
      <c r="A346" s="6" t="s">
        <v>15</v>
      </c>
      <c r="B346" s="3">
        <v>2</v>
      </c>
      <c r="C346" s="4">
        <v>2</v>
      </c>
      <c r="D346" s="4">
        <v>2</v>
      </c>
      <c r="E346" s="4">
        <v>1</v>
      </c>
      <c r="F346" s="4">
        <v>2</v>
      </c>
      <c r="G346" s="4">
        <v>1</v>
      </c>
      <c r="H346" s="4">
        <v>2</v>
      </c>
      <c r="I346" s="4">
        <v>1</v>
      </c>
      <c r="J346" s="4">
        <v>2</v>
      </c>
      <c r="K346" s="4">
        <v>1</v>
      </c>
      <c r="L346" s="4">
        <v>2</v>
      </c>
      <c r="M346" s="4">
        <v>1</v>
      </c>
    </row>
    <row r="347" spans="1:13" ht="15.75">
      <c r="A347" s="6" t="s">
        <v>16</v>
      </c>
      <c r="B347" s="3">
        <v>2</v>
      </c>
      <c r="C347" s="4">
        <v>1</v>
      </c>
      <c r="D347" s="4">
        <v>2</v>
      </c>
      <c r="E347" s="4">
        <v>2</v>
      </c>
      <c r="F347" s="4">
        <v>1</v>
      </c>
      <c r="G347" s="4">
        <v>1</v>
      </c>
      <c r="H347" s="4">
        <v>2</v>
      </c>
      <c r="I347" s="4">
        <v>1</v>
      </c>
      <c r="J347" s="4">
        <v>2</v>
      </c>
      <c r="K347" s="4">
        <v>1</v>
      </c>
      <c r="L347" s="4">
        <v>1</v>
      </c>
      <c r="M347" s="4">
        <v>2</v>
      </c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</sheetData>
  <mergeCells count="366">
    <mergeCell ref="A1:M2"/>
    <mergeCell ref="A3:M3"/>
    <mergeCell ref="A4:M4"/>
    <mergeCell ref="A5:M5"/>
    <mergeCell ref="A6:B6"/>
    <mergeCell ref="C6:G6"/>
    <mergeCell ref="H6:J6"/>
    <mergeCell ref="K6:M6"/>
    <mergeCell ref="A16:B16"/>
    <mergeCell ref="C16:G16"/>
    <mergeCell ref="H16:J16"/>
    <mergeCell ref="K16:M1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78:A79"/>
    <mergeCell ref="B78:M78"/>
    <mergeCell ref="A87:B87"/>
    <mergeCell ref="C87:G87"/>
    <mergeCell ref="H87:J87"/>
    <mergeCell ref="K87:M87"/>
    <mergeCell ref="A76:B76"/>
    <mergeCell ref="C76:G76"/>
    <mergeCell ref="H76:J76"/>
    <mergeCell ref="K76:M76"/>
    <mergeCell ref="A77:B77"/>
    <mergeCell ref="C77:G77"/>
    <mergeCell ref="H77:J77"/>
    <mergeCell ref="K77:M77"/>
    <mergeCell ref="A96:M97"/>
    <mergeCell ref="A98:M98"/>
    <mergeCell ref="A99:M99"/>
    <mergeCell ref="A100:M100"/>
    <mergeCell ref="A101:B101"/>
    <mergeCell ref="C101:G101"/>
    <mergeCell ref="H101:J101"/>
    <mergeCell ref="K101:M101"/>
    <mergeCell ref="A88:B88"/>
    <mergeCell ref="C88:G88"/>
    <mergeCell ref="H88:J88"/>
    <mergeCell ref="K88:M88"/>
    <mergeCell ref="A89:A90"/>
    <mergeCell ref="B89:M89"/>
    <mergeCell ref="A111:B111"/>
    <mergeCell ref="C111:G111"/>
    <mergeCell ref="H111:J111"/>
    <mergeCell ref="K111:M111"/>
    <mergeCell ref="A112:B112"/>
    <mergeCell ref="C112:G112"/>
    <mergeCell ref="H112:J112"/>
    <mergeCell ref="K112:M112"/>
    <mergeCell ref="A102:B102"/>
    <mergeCell ref="C102:G102"/>
    <mergeCell ref="H102:J102"/>
    <mergeCell ref="K102:M102"/>
    <mergeCell ref="A103:A104"/>
    <mergeCell ref="B103:M103"/>
    <mergeCell ref="A122:B122"/>
    <mergeCell ref="C122:G122"/>
    <mergeCell ref="H122:J122"/>
    <mergeCell ref="K122:M122"/>
    <mergeCell ref="A123:A124"/>
    <mergeCell ref="B123:M123"/>
    <mergeCell ref="A113:A114"/>
    <mergeCell ref="B113:M113"/>
    <mergeCell ref="A121:B121"/>
    <mergeCell ref="C121:G121"/>
    <mergeCell ref="H121:J121"/>
    <mergeCell ref="K121:M121"/>
    <mergeCell ref="A133:A134"/>
    <mergeCell ref="B133:M133"/>
    <mergeCell ref="A141:B141"/>
    <mergeCell ref="C141:G141"/>
    <mergeCell ref="H141:J141"/>
    <mergeCell ref="K141:M141"/>
    <mergeCell ref="A131:B131"/>
    <mergeCell ref="C131:G131"/>
    <mergeCell ref="H131:J131"/>
    <mergeCell ref="K131:M131"/>
    <mergeCell ref="A132:B132"/>
    <mergeCell ref="C132:G132"/>
    <mergeCell ref="H132:J132"/>
    <mergeCell ref="K132:M132"/>
    <mergeCell ref="A151:B151"/>
    <mergeCell ref="C151:G151"/>
    <mergeCell ref="H151:J151"/>
    <mergeCell ref="K151:M151"/>
    <mergeCell ref="A152:B152"/>
    <mergeCell ref="C152:G152"/>
    <mergeCell ref="H152:J152"/>
    <mergeCell ref="K152:M152"/>
    <mergeCell ref="A142:B142"/>
    <mergeCell ref="C142:G142"/>
    <mergeCell ref="H142:J142"/>
    <mergeCell ref="K142:M142"/>
    <mergeCell ref="A143:A144"/>
    <mergeCell ref="B143:M143"/>
    <mergeCell ref="A162:B162"/>
    <mergeCell ref="C162:G162"/>
    <mergeCell ref="H162:J162"/>
    <mergeCell ref="K162:M162"/>
    <mergeCell ref="A163:A164"/>
    <mergeCell ref="B163:M163"/>
    <mergeCell ref="A153:A154"/>
    <mergeCell ref="B153:M153"/>
    <mergeCell ref="A161:B161"/>
    <mergeCell ref="C161:G161"/>
    <mergeCell ref="H161:J161"/>
    <mergeCell ref="K161:M161"/>
    <mergeCell ref="A173:A174"/>
    <mergeCell ref="B173:M173"/>
    <mergeCell ref="A181:B181"/>
    <mergeCell ref="C181:G181"/>
    <mergeCell ref="H181:J181"/>
    <mergeCell ref="K181:M181"/>
    <mergeCell ref="A171:B171"/>
    <mergeCell ref="C171:G171"/>
    <mergeCell ref="H171:J171"/>
    <mergeCell ref="K171:M171"/>
    <mergeCell ref="A172:B172"/>
    <mergeCell ref="C172:G172"/>
    <mergeCell ref="H172:J172"/>
    <mergeCell ref="K172:M172"/>
    <mergeCell ref="A190:M191"/>
    <mergeCell ref="A192:M192"/>
    <mergeCell ref="A193:M193"/>
    <mergeCell ref="A194:M194"/>
    <mergeCell ref="A195:B195"/>
    <mergeCell ref="C195:G195"/>
    <mergeCell ref="H195:J195"/>
    <mergeCell ref="K195:M195"/>
    <mergeCell ref="A182:B182"/>
    <mergeCell ref="C182:G182"/>
    <mergeCell ref="H182:J182"/>
    <mergeCell ref="K182:M182"/>
    <mergeCell ref="A183:A184"/>
    <mergeCell ref="B183:M183"/>
    <mergeCell ref="A205:B205"/>
    <mergeCell ref="C205:G205"/>
    <mergeCell ref="H205:J205"/>
    <mergeCell ref="K205:M205"/>
    <mergeCell ref="A206:B206"/>
    <mergeCell ref="C206:G206"/>
    <mergeCell ref="H206:J206"/>
    <mergeCell ref="K206:M206"/>
    <mergeCell ref="A196:B196"/>
    <mergeCell ref="C196:G196"/>
    <mergeCell ref="H196:J196"/>
    <mergeCell ref="K196:M196"/>
    <mergeCell ref="A197:A198"/>
    <mergeCell ref="B197:M197"/>
    <mergeCell ref="A216:B216"/>
    <mergeCell ref="C216:G216"/>
    <mergeCell ref="H216:J216"/>
    <mergeCell ref="K216:M216"/>
    <mergeCell ref="A217:A218"/>
    <mergeCell ref="B217:M217"/>
    <mergeCell ref="A207:A208"/>
    <mergeCell ref="B207:M207"/>
    <mergeCell ref="A215:B215"/>
    <mergeCell ref="C215:G215"/>
    <mergeCell ref="H215:J215"/>
    <mergeCell ref="K215:M215"/>
    <mergeCell ref="A227:A228"/>
    <mergeCell ref="B227:M227"/>
    <mergeCell ref="A235:B235"/>
    <mergeCell ref="C235:G235"/>
    <mergeCell ref="H235:J235"/>
    <mergeCell ref="K235:M235"/>
    <mergeCell ref="A225:B225"/>
    <mergeCell ref="C225:G225"/>
    <mergeCell ref="H225:J225"/>
    <mergeCell ref="K225:M225"/>
    <mergeCell ref="A226:B226"/>
    <mergeCell ref="C226:G226"/>
    <mergeCell ref="H226:J226"/>
    <mergeCell ref="K226:M226"/>
    <mergeCell ref="A245:B245"/>
    <mergeCell ref="C245:G245"/>
    <mergeCell ref="H245:J245"/>
    <mergeCell ref="K245:M245"/>
    <mergeCell ref="A246:B246"/>
    <mergeCell ref="C246:G246"/>
    <mergeCell ref="H246:J246"/>
    <mergeCell ref="K246:M246"/>
    <mergeCell ref="A236:B236"/>
    <mergeCell ref="C236:G236"/>
    <mergeCell ref="H236:J236"/>
    <mergeCell ref="K236:M236"/>
    <mergeCell ref="A237:A238"/>
    <mergeCell ref="B237:M237"/>
    <mergeCell ref="A256:B256"/>
    <mergeCell ref="C256:G256"/>
    <mergeCell ref="H256:J256"/>
    <mergeCell ref="K256:M256"/>
    <mergeCell ref="A257:A258"/>
    <mergeCell ref="B257:M257"/>
    <mergeCell ref="A247:A248"/>
    <mergeCell ref="B247:M247"/>
    <mergeCell ref="A255:B255"/>
    <mergeCell ref="C255:G255"/>
    <mergeCell ref="H255:J255"/>
    <mergeCell ref="K255:M255"/>
    <mergeCell ref="A267:A268"/>
    <mergeCell ref="B267:M267"/>
    <mergeCell ref="A274:M275"/>
    <mergeCell ref="A276:M276"/>
    <mergeCell ref="A277:M277"/>
    <mergeCell ref="A278:M278"/>
    <mergeCell ref="A265:B265"/>
    <mergeCell ref="C265:G265"/>
    <mergeCell ref="H265:J265"/>
    <mergeCell ref="K265:M265"/>
    <mergeCell ref="A266:B266"/>
    <mergeCell ref="C266:G266"/>
    <mergeCell ref="H266:J266"/>
    <mergeCell ref="K266:M266"/>
    <mergeCell ref="A281:A282"/>
    <mergeCell ref="B281:M281"/>
    <mergeCell ref="A287:B287"/>
    <mergeCell ref="C287:G287"/>
    <mergeCell ref="H287:J287"/>
    <mergeCell ref="K287:M287"/>
    <mergeCell ref="A279:B279"/>
    <mergeCell ref="C279:G279"/>
    <mergeCell ref="H279:J279"/>
    <mergeCell ref="K279:M279"/>
    <mergeCell ref="A280:B280"/>
    <mergeCell ref="C280:G280"/>
    <mergeCell ref="H280:J280"/>
    <mergeCell ref="K280:M280"/>
    <mergeCell ref="A295:B295"/>
    <mergeCell ref="C295:G295"/>
    <mergeCell ref="H295:J295"/>
    <mergeCell ref="K295:M295"/>
    <mergeCell ref="A296:B296"/>
    <mergeCell ref="C296:G296"/>
    <mergeCell ref="H296:J296"/>
    <mergeCell ref="K296:M296"/>
    <mergeCell ref="A288:B288"/>
    <mergeCell ref="C288:G288"/>
    <mergeCell ref="H288:J288"/>
    <mergeCell ref="K288:M288"/>
    <mergeCell ref="A289:A290"/>
    <mergeCell ref="B289:M289"/>
    <mergeCell ref="A304:B304"/>
    <mergeCell ref="C304:G304"/>
    <mergeCell ref="H304:J304"/>
    <mergeCell ref="K304:M304"/>
    <mergeCell ref="A305:A306"/>
    <mergeCell ref="B305:M305"/>
    <mergeCell ref="A297:A298"/>
    <mergeCell ref="B297:M297"/>
    <mergeCell ref="A303:B303"/>
    <mergeCell ref="C303:G303"/>
    <mergeCell ref="H303:J303"/>
    <mergeCell ref="K303:M303"/>
    <mergeCell ref="A313:A314"/>
    <mergeCell ref="B313:M313"/>
    <mergeCell ref="A319:B319"/>
    <mergeCell ref="C319:G319"/>
    <mergeCell ref="H319:J319"/>
    <mergeCell ref="K319:M319"/>
    <mergeCell ref="A311:B311"/>
    <mergeCell ref="C311:G311"/>
    <mergeCell ref="H311:J311"/>
    <mergeCell ref="K311:M311"/>
    <mergeCell ref="A312:B312"/>
    <mergeCell ref="C312:G312"/>
    <mergeCell ref="H312:J312"/>
    <mergeCell ref="K312:M312"/>
    <mergeCell ref="A327:B327"/>
    <mergeCell ref="C327:G327"/>
    <mergeCell ref="H327:J327"/>
    <mergeCell ref="K327:M327"/>
    <mergeCell ref="A328:B328"/>
    <mergeCell ref="C328:G328"/>
    <mergeCell ref="H328:J328"/>
    <mergeCell ref="K328:M328"/>
    <mergeCell ref="A320:B320"/>
    <mergeCell ref="C320:G320"/>
    <mergeCell ref="H320:J320"/>
    <mergeCell ref="K320:M320"/>
    <mergeCell ref="A321:A322"/>
    <mergeCell ref="B321:M321"/>
    <mergeCell ref="A336:B336"/>
    <mergeCell ref="C336:G336"/>
    <mergeCell ref="H336:J336"/>
    <mergeCell ref="K336:M336"/>
    <mergeCell ref="A337:A338"/>
    <mergeCell ref="B337:M337"/>
    <mergeCell ref="A329:A330"/>
    <mergeCell ref="B329:M329"/>
    <mergeCell ref="A335:B335"/>
    <mergeCell ref="C335:G335"/>
    <mergeCell ref="H335:J335"/>
    <mergeCell ref="K335:M335"/>
    <mergeCell ref="A344:A345"/>
    <mergeCell ref="B344:M344"/>
    <mergeCell ref="A342:B342"/>
    <mergeCell ref="C342:G342"/>
    <mergeCell ref="H342:J342"/>
    <mergeCell ref="K342:M342"/>
    <mergeCell ref="A343:B343"/>
    <mergeCell ref="C343:G343"/>
    <mergeCell ref="H343:J343"/>
    <mergeCell ref="K343:M34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5"/>
  <sheetViews>
    <sheetView workbookViewId="0">
      <selection sqref="A1:XFD1048576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7" t="s">
        <v>405</v>
      </c>
      <c r="D6" s="185"/>
      <c r="E6" s="185"/>
      <c r="F6" s="185"/>
      <c r="G6" s="186"/>
      <c r="H6" s="184" t="s">
        <v>3</v>
      </c>
      <c r="I6" s="185"/>
      <c r="J6" s="186"/>
      <c r="K6" s="187" t="s">
        <v>223</v>
      </c>
      <c r="L6" s="188"/>
      <c r="M6" s="189"/>
    </row>
    <row r="7" spans="1:13">
      <c r="A7" s="182" t="s">
        <v>4</v>
      </c>
      <c r="B7" s="183"/>
      <c r="C7" s="184" t="s">
        <v>556</v>
      </c>
      <c r="D7" s="185"/>
      <c r="E7" s="185"/>
      <c r="F7" s="185"/>
      <c r="G7" s="186"/>
      <c r="H7" s="184" t="s">
        <v>5</v>
      </c>
      <c r="I7" s="185"/>
      <c r="J7" s="186"/>
      <c r="K7" s="184" t="s">
        <v>557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20" t="s">
        <v>9</v>
      </c>
      <c r="C9" s="20" t="s">
        <v>20</v>
      </c>
      <c r="D9" s="20" t="s">
        <v>10</v>
      </c>
      <c r="E9" s="20" t="s">
        <v>21</v>
      </c>
      <c r="F9" s="20" t="s">
        <v>11</v>
      </c>
      <c r="G9" s="20" t="s">
        <v>22</v>
      </c>
      <c r="H9" s="20" t="s">
        <v>12</v>
      </c>
      <c r="I9" s="20" t="s">
        <v>23</v>
      </c>
      <c r="J9" s="20" t="s">
        <v>13</v>
      </c>
      <c r="K9" s="20" t="s">
        <v>24</v>
      </c>
      <c r="L9" s="20" t="s">
        <v>14</v>
      </c>
      <c r="M9" s="20" t="s">
        <v>25</v>
      </c>
    </row>
    <row r="10" spans="1:13" ht="15.75">
      <c r="A10" s="6" t="s">
        <v>15</v>
      </c>
      <c r="B10" s="3">
        <v>3</v>
      </c>
      <c r="C10" s="4">
        <v>3</v>
      </c>
      <c r="D10" s="4">
        <v>2</v>
      </c>
      <c r="E10" s="4">
        <v>3</v>
      </c>
      <c r="F10" s="4">
        <v>2</v>
      </c>
      <c r="G10" s="4">
        <v>3</v>
      </c>
      <c r="H10" s="4">
        <v>3</v>
      </c>
      <c r="I10" s="3">
        <v>2</v>
      </c>
      <c r="J10" s="3">
        <v>1</v>
      </c>
      <c r="K10" s="4">
        <v>3</v>
      </c>
      <c r="L10" s="4">
        <v>1</v>
      </c>
      <c r="M10" s="4">
        <v>2</v>
      </c>
    </row>
    <row r="11" spans="1:13" ht="15.75">
      <c r="A11" s="6" t="s">
        <v>16</v>
      </c>
      <c r="B11" s="3">
        <v>3</v>
      </c>
      <c r="C11" s="4">
        <v>3</v>
      </c>
      <c r="D11" s="4">
        <v>1</v>
      </c>
      <c r="E11" s="4">
        <v>3</v>
      </c>
      <c r="F11" s="4">
        <v>3</v>
      </c>
      <c r="G11" s="4">
        <v>3</v>
      </c>
      <c r="H11" s="4">
        <v>3</v>
      </c>
      <c r="I11" s="4">
        <v>1</v>
      </c>
      <c r="J11" s="4">
        <v>2</v>
      </c>
      <c r="K11" s="4">
        <v>1</v>
      </c>
      <c r="L11" s="3" t="s">
        <v>30</v>
      </c>
      <c r="M11" s="3">
        <v>2</v>
      </c>
    </row>
    <row r="12" spans="1:13" ht="15.75">
      <c r="A12" s="6" t="s">
        <v>17</v>
      </c>
      <c r="B12" s="3">
        <v>3</v>
      </c>
      <c r="C12" s="3">
        <v>3</v>
      </c>
      <c r="D12" s="3" t="s">
        <v>30</v>
      </c>
      <c r="E12" s="3">
        <v>3</v>
      </c>
      <c r="F12" s="3">
        <v>1</v>
      </c>
      <c r="G12" s="3">
        <v>3</v>
      </c>
      <c r="H12" s="3">
        <v>3</v>
      </c>
      <c r="I12" s="3">
        <v>1</v>
      </c>
      <c r="J12" s="3" t="s">
        <v>30</v>
      </c>
      <c r="K12" s="3">
        <v>2</v>
      </c>
      <c r="L12" s="3">
        <v>1</v>
      </c>
      <c r="M12" s="3">
        <v>3</v>
      </c>
    </row>
    <row r="13" spans="1:13" ht="15.75">
      <c r="A13" s="6" t="s">
        <v>18</v>
      </c>
      <c r="B13" s="3" t="s">
        <v>104</v>
      </c>
      <c r="C13" s="3" t="s">
        <v>104</v>
      </c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</row>
    <row r="14" spans="1:13" ht="15.75">
      <c r="A14" s="6" t="s">
        <v>19</v>
      </c>
      <c r="B14" s="3" t="s">
        <v>104</v>
      </c>
      <c r="C14" s="3" t="s">
        <v>104</v>
      </c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7" t="s">
        <v>405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223</v>
      </c>
      <c r="L16" s="188"/>
      <c r="M16" s="189"/>
    </row>
    <row r="17" spans="1:13">
      <c r="A17" s="182" t="s">
        <v>4</v>
      </c>
      <c r="B17" s="183"/>
      <c r="C17" s="184" t="s">
        <v>558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559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20" t="s">
        <v>9</v>
      </c>
      <c r="C19" s="20" t="s">
        <v>20</v>
      </c>
      <c r="D19" s="20" t="s">
        <v>10</v>
      </c>
      <c r="E19" s="20" t="s">
        <v>21</v>
      </c>
      <c r="F19" s="20" t="s">
        <v>11</v>
      </c>
      <c r="G19" s="20" t="s">
        <v>22</v>
      </c>
      <c r="H19" s="20" t="s">
        <v>12</v>
      </c>
      <c r="I19" s="20" t="s">
        <v>23</v>
      </c>
      <c r="J19" s="20" t="s">
        <v>13</v>
      </c>
      <c r="K19" s="20" t="s">
        <v>24</v>
      </c>
      <c r="L19" s="20" t="s">
        <v>14</v>
      </c>
      <c r="M19" s="20" t="s">
        <v>25</v>
      </c>
    </row>
    <row r="20" spans="1:13" ht="15.75">
      <c r="A20" s="6" t="s">
        <v>15</v>
      </c>
      <c r="B20" s="3">
        <v>3</v>
      </c>
      <c r="C20" s="4">
        <v>3</v>
      </c>
      <c r="D20" s="4">
        <v>3</v>
      </c>
      <c r="E20" s="4">
        <v>3</v>
      </c>
      <c r="F20" s="4">
        <v>3</v>
      </c>
      <c r="G20" s="4">
        <v>2</v>
      </c>
      <c r="H20" s="4">
        <v>3</v>
      </c>
      <c r="I20" s="3">
        <v>3</v>
      </c>
      <c r="J20" s="3" t="s">
        <v>30</v>
      </c>
      <c r="K20" s="3" t="s">
        <v>30</v>
      </c>
      <c r="L20" s="4">
        <v>3</v>
      </c>
      <c r="M20" s="4">
        <v>3</v>
      </c>
    </row>
    <row r="21" spans="1:13" ht="15.75">
      <c r="A21" s="6" t="s">
        <v>16</v>
      </c>
      <c r="B21" s="3">
        <v>3</v>
      </c>
      <c r="C21" s="4">
        <v>3</v>
      </c>
      <c r="D21" s="4">
        <v>1</v>
      </c>
      <c r="E21" s="4">
        <v>3</v>
      </c>
      <c r="F21" s="4">
        <v>1</v>
      </c>
      <c r="G21" s="4">
        <v>3</v>
      </c>
      <c r="H21" s="4">
        <v>3</v>
      </c>
      <c r="I21" s="4">
        <v>1</v>
      </c>
      <c r="J21" s="3" t="s">
        <v>30</v>
      </c>
      <c r="K21" s="3" t="s">
        <v>30</v>
      </c>
      <c r="L21" s="3">
        <v>1</v>
      </c>
      <c r="M21" s="3">
        <v>2</v>
      </c>
    </row>
    <row r="22" spans="1:13" ht="15.75">
      <c r="A22" s="6" t="s">
        <v>17</v>
      </c>
      <c r="B22" s="3">
        <v>3</v>
      </c>
      <c r="C22" s="3">
        <v>3</v>
      </c>
      <c r="D22" s="3">
        <v>3</v>
      </c>
      <c r="E22" s="3">
        <v>2</v>
      </c>
      <c r="F22" s="3">
        <v>1</v>
      </c>
      <c r="G22" s="3">
        <v>3</v>
      </c>
      <c r="H22" s="3">
        <v>2</v>
      </c>
      <c r="I22" s="3" t="s">
        <v>30</v>
      </c>
      <c r="J22" s="3">
        <v>1</v>
      </c>
      <c r="K22" s="3">
        <v>2</v>
      </c>
      <c r="L22" s="3">
        <v>3</v>
      </c>
      <c r="M22" s="3">
        <v>2</v>
      </c>
    </row>
    <row r="23" spans="1:13" ht="15.75">
      <c r="A23" s="6" t="s">
        <v>18</v>
      </c>
      <c r="B23" s="3" t="s">
        <v>104</v>
      </c>
      <c r="C23" s="3" t="s">
        <v>104</v>
      </c>
      <c r="D23" s="3" t="s">
        <v>104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  <c r="K23" s="3" t="s">
        <v>104</v>
      </c>
      <c r="L23" s="3" t="s">
        <v>104</v>
      </c>
      <c r="M23" s="3" t="s">
        <v>104</v>
      </c>
    </row>
    <row r="24" spans="1:13" ht="15.75">
      <c r="A24" s="6" t="s">
        <v>19</v>
      </c>
      <c r="B24" s="3" t="s">
        <v>104</v>
      </c>
      <c r="C24" s="3" t="s">
        <v>104</v>
      </c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7" t="s">
        <v>405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223</v>
      </c>
      <c r="L26" s="188"/>
      <c r="M26" s="189"/>
    </row>
    <row r="27" spans="1:13">
      <c r="A27" s="182" t="s">
        <v>4</v>
      </c>
      <c r="B27" s="183"/>
      <c r="C27" s="187" t="s">
        <v>560</v>
      </c>
      <c r="D27" s="188"/>
      <c r="E27" s="188"/>
      <c r="F27" s="188"/>
      <c r="G27" s="189"/>
      <c r="H27" s="184" t="s">
        <v>5</v>
      </c>
      <c r="I27" s="185"/>
      <c r="J27" s="186"/>
      <c r="K27" s="184" t="s">
        <v>561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20" t="s">
        <v>9</v>
      </c>
      <c r="C29" s="20" t="s">
        <v>20</v>
      </c>
      <c r="D29" s="20" t="s">
        <v>10</v>
      </c>
      <c r="E29" s="20" t="s">
        <v>21</v>
      </c>
      <c r="F29" s="20" t="s">
        <v>11</v>
      </c>
      <c r="G29" s="20" t="s">
        <v>22</v>
      </c>
      <c r="H29" s="20" t="s">
        <v>12</v>
      </c>
      <c r="I29" s="20" t="s">
        <v>23</v>
      </c>
      <c r="J29" s="20" t="s">
        <v>13</v>
      </c>
      <c r="K29" s="20" t="s">
        <v>24</v>
      </c>
      <c r="L29" s="20" t="s">
        <v>14</v>
      </c>
      <c r="M29" s="20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3</v>
      </c>
      <c r="E30" s="4">
        <v>3</v>
      </c>
      <c r="F30" s="4">
        <v>3</v>
      </c>
      <c r="G30" s="4">
        <v>3</v>
      </c>
      <c r="H30" s="4">
        <v>2</v>
      </c>
      <c r="I30" s="3">
        <v>1</v>
      </c>
      <c r="J30" s="3">
        <v>1</v>
      </c>
      <c r="K30" s="3">
        <v>2</v>
      </c>
      <c r="L30" s="4">
        <v>3</v>
      </c>
      <c r="M30" s="4">
        <v>2</v>
      </c>
    </row>
    <row r="31" spans="1:13" ht="15.75">
      <c r="A31" s="6" t="s">
        <v>16</v>
      </c>
      <c r="B31" s="3">
        <v>3</v>
      </c>
      <c r="C31" s="4">
        <v>3</v>
      </c>
      <c r="D31" s="3" t="s">
        <v>30</v>
      </c>
      <c r="E31" s="4">
        <v>2</v>
      </c>
      <c r="F31" s="4">
        <v>2</v>
      </c>
      <c r="G31" s="4">
        <v>3</v>
      </c>
      <c r="H31" s="4">
        <v>3</v>
      </c>
      <c r="I31" s="4">
        <v>1</v>
      </c>
      <c r="J31" s="3">
        <v>2</v>
      </c>
      <c r="K31" s="3" t="s">
        <v>30</v>
      </c>
      <c r="L31" s="3">
        <v>1</v>
      </c>
      <c r="M31" s="3">
        <v>2</v>
      </c>
    </row>
    <row r="32" spans="1:13" ht="15.75">
      <c r="A32" s="6" t="s">
        <v>17</v>
      </c>
      <c r="B32" s="3">
        <v>3</v>
      </c>
      <c r="C32" s="3">
        <v>3</v>
      </c>
      <c r="D32" s="3">
        <v>3</v>
      </c>
      <c r="E32" s="3">
        <v>2</v>
      </c>
      <c r="F32" s="3">
        <v>3</v>
      </c>
      <c r="G32" s="3">
        <v>3</v>
      </c>
      <c r="H32" s="3">
        <v>1</v>
      </c>
      <c r="I32" s="3">
        <v>2</v>
      </c>
      <c r="J32" s="3">
        <v>1</v>
      </c>
      <c r="K32" s="3">
        <v>3</v>
      </c>
      <c r="L32" s="3">
        <v>3</v>
      </c>
      <c r="M32" s="3">
        <v>2</v>
      </c>
    </row>
    <row r="33" spans="1:13" ht="15.75">
      <c r="A33" s="6" t="s">
        <v>18</v>
      </c>
      <c r="B33" s="3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3" t="s">
        <v>104</v>
      </c>
      <c r="H33" s="3" t="s">
        <v>104</v>
      </c>
      <c r="I33" s="3" t="s">
        <v>104</v>
      </c>
      <c r="J33" s="3" t="s">
        <v>104</v>
      </c>
      <c r="K33" s="3" t="s">
        <v>104</v>
      </c>
      <c r="L33" s="3" t="s">
        <v>104</v>
      </c>
      <c r="M33" s="3" t="s">
        <v>104</v>
      </c>
    </row>
    <row r="34" spans="1:13" ht="15.75">
      <c r="A34" s="6" t="s">
        <v>19</v>
      </c>
      <c r="B34" s="3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7" t="s">
        <v>405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223</v>
      </c>
      <c r="L36" s="188"/>
      <c r="M36" s="189"/>
    </row>
    <row r="37" spans="1:13">
      <c r="A37" s="182" t="s">
        <v>4</v>
      </c>
      <c r="B37" s="183"/>
      <c r="C37" s="187" t="s">
        <v>562</v>
      </c>
      <c r="D37" s="188"/>
      <c r="E37" s="188"/>
      <c r="F37" s="188"/>
      <c r="G37" s="189"/>
      <c r="H37" s="184" t="s">
        <v>5</v>
      </c>
      <c r="I37" s="185"/>
      <c r="J37" s="186"/>
      <c r="K37" s="184" t="s">
        <v>563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20" t="s">
        <v>9</v>
      </c>
      <c r="C39" s="20" t="s">
        <v>20</v>
      </c>
      <c r="D39" s="20" t="s">
        <v>10</v>
      </c>
      <c r="E39" s="20" t="s">
        <v>21</v>
      </c>
      <c r="F39" s="20" t="s">
        <v>11</v>
      </c>
      <c r="G39" s="20" t="s">
        <v>22</v>
      </c>
      <c r="H39" s="20" t="s">
        <v>12</v>
      </c>
      <c r="I39" s="20" t="s">
        <v>23</v>
      </c>
      <c r="J39" s="20" t="s">
        <v>13</v>
      </c>
      <c r="K39" s="20" t="s">
        <v>24</v>
      </c>
      <c r="L39" s="20" t="s">
        <v>14</v>
      </c>
      <c r="M39" s="20" t="s">
        <v>25</v>
      </c>
    </row>
    <row r="40" spans="1:13" ht="15.75">
      <c r="A40" s="6" t="s">
        <v>15</v>
      </c>
      <c r="B40" s="3">
        <v>3</v>
      </c>
      <c r="C40" s="4">
        <v>3</v>
      </c>
      <c r="D40" s="4">
        <v>2</v>
      </c>
      <c r="E40" s="4">
        <v>1</v>
      </c>
      <c r="F40" s="4">
        <v>3</v>
      </c>
      <c r="G40" s="4">
        <v>3</v>
      </c>
      <c r="H40" s="4">
        <v>1</v>
      </c>
      <c r="I40" s="4">
        <v>2</v>
      </c>
      <c r="J40" s="4">
        <v>1</v>
      </c>
      <c r="K40" s="4">
        <v>2</v>
      </c>
      <c r="L40" s="4">
        <v>2</v>
      </c>
      <c r="M40" s="4">
        <v>1</v>
      </c>
    </row>
    <row r="41" spans="1:13" ht="15.75">
      <c r="A41" s="6" t="s">
        <v>16</v>
      </c>
      <c r="B41" s="3">
        <v>3</v>
      </c>
      <c r="C41" s="4">
        <v>3</v>
      </c>
      <c r="D41" s="4">
        <v>3</v>
      </c>
      <c r="E41" s="4">
        <v>2</v>
      </c>
      <c r="F41" s="4">
        <v>1</v>
      </c>
      <c r="G41" s="4">
        <v>3</v>
      </c>
      <c r="H41" s="4">
        <v>1</v>
      </c>
      <c r="I41" s="4">
        <v>1</v>
      </c>
      <c r="J41" s="4">
        <v>2</v>
      </c>
      <c r="K41" s="4">
        <v>2</v>
      </c>
      <c r="L41" s="4">
        <v>3</v>
      </c>
      <c r="M41" s="4">
        <v>2</v>
      </c>
    </row>
    <row r="42" spans="1:13" ht="15.75">
      <c r="A42" s="6" t="s">
        <v>17</v>
      </c>
      <c r="B42" s="3">
        <v>3</v>
      </c>
      <c r="C42" s="4">
        <v>3</v>
      </c>
      <c r="D42" s="4">
        <v>1</v>
      </c>
      <c r="E42" s="4">
        <v>2</v>
      </c>
      <c r="F42" s="4">
        <v>3</v>
      </c>
      <c r="G42" s="4">
        <v>2</v>
      </c>
      <c r="H42" s="4">
        <v>2</v>
      </c>
      <c r="I42" s="4">
        <v>1</v>
      </c>
      <c r="J42" s="4">
        <v>2</v>
      </c>
      <c r="K42" s="4">
        <v>2</v>
      </c>
      <c r="L42" s="4">
        <v>3</v>
      </c>
      <c r="M42" s="4">
        <v>1</v>
      </c>
    </row>
    <row r="43" spans="1:13" ht="15.75">
      <c r="A43" s="6" t="s">
        <v>18</v>
      </c>
      <c r="B43" s="3" t="s">
        <v>104</v>
      </c>
      <c r="C43" s="3" t="s">
        <v>104</v>
      </c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</row>
    <row r="44" spans="1:13" ht="15.75">
      <c r="A44" s="6" t="s">
        <v>19</v>
      </c>
      <c r="B44" s="3" t="s">
        <v>104</v>
      </c>
      <c r="C44" s="3" t="s">
        <v>104</v>
      </c>
      <c r="D44" s="3" t="s">
        <v>104</v>
      </c>
      <c r="E44" s="3" t="s">
        <v>104</v>
      </c>
      <c r="F44" s="3" t="s">
        <v>104</v>
      </c>
      <c r="G44" s="3" t="s">
        <v>104</v>
      </c>
      <c r="H44" s="3" t="s">
        <v>104</v>
      </c>
      <c r="I44" s="3" t="s">
        <v>104</v>
      </c>
      <c r="J44" s="3" t="s">
        <v>104</v>
      </c>
      <c r="K44" s="3" t="s">
        <v>104</v>
      </c>
      <c r="L44" s="3" t="s">
        <v>104</v>
      </c>
      <c r="M44" s="3" t="s">
        <v>104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7" t="s">
        <v>405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223</v>
      </c>
      <c r="L46" s="188"/>
      <c r="M46" s="189"/>
    </row>
    <row r="47" spans="1:13">
      <c r="A47" s="182" t="s">
        <v>4</v>
      </c>
      <c r="B47" s="183"/>
      <c r="C47" s="187" t="s">
        <v>564</v>
      </c>
      <c r="D47" s="188"/>
      <c r="E47" s="188"/>
      <c r="F47" s="188"/>
      <c r="G47" s="189"/>
      <c r="H47" s="184" t="s">
        <v>5</v>
      </c>
      <c r="I47" s="185"/>
      <c r="J47" s="186"/>
      <c r="K47" s="184" t="s">
        <v>565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20" t="s">
        <v>9</v>
      </c>
      <c r="C49" s="20" t="s">
        <v>20</v>
      </c>
      <c r="D49" s="20" t="s">
        <v>10</v>
      </c>
      <c r="E49" s="20" t="s">
        <v>21</v>
      </c>
      <c r="F49" s="20" t="s">
        <v>11</v>
      </c>
      <c r="G49" s="20" t="s">
        <v>22</v>
      </c>
      <c r="H49" s="20" t="s">
        <v>12</v>
      </c>
      <c r="I49" s="20" t="s">
        <v>23</v>
      </c>
      <c r="J49" s="20" t="s">
        <v>13</v>
      </c>
      <c r="K49" s="20" t="s">
        <v>24</v>
      </c>
      <c r="L49" s="20" t="s">
        <v>14</v>
      </c>
      <c r="M49" s="20" t="s">
        <v>25</v>
      </c>
    </row>
    <row r="50" spans="1:13" ht="15.75">
      <c r="A50" s="6" t="s">
        <v>15</v>
      </c>
      <c r="B50" s="3">
        <v>2</v>
      </c>
      <c r="C50" s="4">
        <v>3</v>
      </c>
      <c r="D50" s="4">
        <v>3</v>
      </c>
      <c r="E50" s="4">
        <v>3</v>
      </c>
      <c r="F50" s="4">
        <v>2</v>
      </c>
      <c r="G50" s="4">
        <v>3</v>
      </c>
      <c r="H50" s="4">
        <v>1</v>
      </c>
      <c r="I50" s="4">
        <v>1</v>
      </c>
      <c r="J50" s="4">
        <v>1</v>
      </c>
      <c r="K50" s="4">
        <v>1</v>
      </c>
      <c r="L50" s="4">
        <v>3</v>
      </c>
      <c r="M50" s="4">
        <v>2</v>
      </c>
    </row>
    <row r="51" spans="1:13" ht="15.75">
      <c r="A51" s="6" t="s">
        <v>16</v>
      </c>
      <c r="B51" s="3">
        <v>3</v>
      </c>
      <c r="C51" s="4">
        <v>3</v>
      </c>
      <c r="D51" s="4">
        <v>3</v>
      </c>
      <c r="E51" s="4">
        <v>3</v>
      </c>
      <c r="F51" s="4">
        <v>2</v>
      </c>
      <c r="G51" s="4">
        <v>3</v>
      </c>
      <c r="H51" s="4">
        <v>1</v>
      </c>
      <c r="I51" s="4">
        <v>1</v>
      </c>
      <c r="J51" s="4">
        <v>2</v>
      </c>
      <c r="K51" s="4">
        <v>3</v>
      </c>
      <c r="L51" s="4">
        <v>2</v>
      </c>
      <c r="M51" s="4">
        <v>1</v>
      </c>
    </row>
    <row r="52" spans="1:13" ht="15.75">
      <c r="A52" s="6" t="s">
        <v>17</v>
      </c>
      <c r="B52" s="3">
        <v>3</v>
      </c>
      <c r="C52" s="4">
        <v>3</v>
      </c>
      <c r="D52" s="4">
        <v>2</v>
      </c>
      <c r="E52" s="4">
        <v>3</v>
      </c>
      <c r="F52" s="4">
        <v>2</v>
      </c>
      <c r="G52" s="4">
        <v>3</v>
      </c>
      <c r="H52" s="4">
        <v>2</v>
      </c>
      <c r="I52" s="4">
        <v>1</v>
      </c>
      <c r="J52" s="4">
        <v>2</v>
      </c>
      <c r="K52" s="4">
        <v>3</v>
      </c>
      <c r="L52" s="4">
        <v>1</v>
      </c>
      <c r="M52" s="4">
        <v>2</v>
      </c>
    </row>
    <row r="53" spans="1:13" ht="15.75">
      <c r="A53" s="6" t="s">
        <v>18</v>
      </c>
      <c r="B53" s="3" t="s">
        <v>104</v>
      </c>
      <c r="C53" s="3" t="s">
        <v>104</v>
      </c>
      <c r="D53" s="3" t="s">
        <v>104</v>
      </c>
      <c r="E53" s="3" t="s">
        <v>104</v>
      </c>
      <c r="F53" s="3" t="s">
        <v>104</v>
      </c>
      <c r="G53" s="3" t="s">
        <v>104</v>
      </c>
      <c r="H53" s="3" t="s">
        <v>104</v>
      </c>
      <c r="I53" s="3" t="s">
        <v>104</v>
      </c>
      <c r="J53" s="3" t="s">
        <v>104</v>
      </c>
      <c r="K53" s="3" t="s">
        <v>104</v>
      </c>
      <c r="L53" s="3" t="s">
        <v>104</v>
      </c>
      <c r="M53" s="3" t="s">
        <v>104</v>
      </c>
    </row>
    <row r="54" spans="1:13" ht="15.75">
      <c r="A54" s="6" t="s">
        <v>19</v>
      </c>
      <c r="B54" s="3" t="s">
        <v>104</v>
      </c>
      <c r="C54" s="3" t="s">
        <v>104</v>
      </c>
      <c r="D54" s="3" t="s">
        <v>104</v>
      </c>
      <c r="E54" s="3" t="s">
        <v>104</v>
      </c>
      <c r="F54" s="3" t="s">
        <v>104</v>
      </c>
      <c r="G54" s="3" t="s">
        <v>104</v>
      </c>
      <c r="H54" s="3" t="s">
        <v>104</v>
      </c>
      <c r="I54" s="3" t="s">
        <v>104</v>
      </c>
      <c r="J54" s="3" t="s">
        <v>104</v>
      </c>
      <c r="K54" s="3" t="s">
        <v>104</v>
      </c>
      <c r="L54" s="3" t="s">
        <v>104</v>
      </c>
      <c r="M54" s="3" t="s">
        <v>104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7" t="s">
        <v>405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223</v>
      </c>
      <c r="L56" s="188"/>
      <c r="M56" s="189"/>
    </row>
    <row r="57" spans="1:13">
      <c r="A57" s="182" t="s">
        <v>4</v>
      </c>
      <c r="B57" s="183"/>
      <c r="C57" s="187" t="s">
        <v>566</v>
      </c>
      <c r="D57" s="188"/>
      <c r="E57" s="188"/>
      <c r="F57" s="188"/>
      <c r="G57" s="189"/>
      <c r="H57" s="184" t="s">
        <v>5</v>
      </c>
      <c r="I57" s="185"/>
      <c r="J57" s="186"/>
      <c r="K57" s="184" t="s">
        <v>567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20" t="s">
        <v>9</v>
      </c>
      <c r="C59" s="20" t="s">
        <v>20</v>
      </c>
      <c r="D59" s="20" t="s">
        <v>10</v>
      </c>
      <c r="E59" s="20" t="s">
        <v>21</v>
      </c>
      <c r="F59" s="20" t="s">
        <v>11</v>
      </c>
      <c r="G59" s="20" t="s">
        <v>22</v>
      </c>
      <c r="H59" s="20" t="s">
        <v>12</v>
      </c>
      <c r="I59" s="20" t="s">
        <v>23</v>
      </c>
      <c r="J59" s="20" t="s">
        <v>13</v>
      </c>
      <c r="K59" s="20" t="s">
        <v>24</v>
      </c>
      <c r="L59" s="20" t="s">
        <v>14</v>
      </c>
      <c r="M59" s="20" t="s">
        <v>25</v>
      </c>
    </row>
    <row r="60" spans="1:13" ht="15.75">
      <c r="A60" s="6" t="s">
        <v>15</v>
      </c>
      <c r="B60" s="3">
        <v>3</v>
      </c>
      <c r="C60" s="4">
        <v>3</v>
      </c>
      <c r="D60" s="4">
        <v>3</v>
      </c>
      <c r="E60" s="4">
        <v>3</v>
      </c>
      <c r="F60" s="4">
        <v>2</v>
      </c>
      <c r="G60" s="4">
        <v>3</v>
      </c>
      <c r="H60" s="4">
        <v>1</v>
      </c>
      <c r="I60" s="3" t="s">
        <v>104</v>
      </c>
      <c r="J60" s="3" t="s">
        <v>104</v>
      </c>
      <c r="K60" s="3" t="s">
        <v>104</v>
      </c>
      <c r="L60" s="4">
        <v>3</v>
      </c>
      <c r="M60" s="4">
        <v>2</v>
      </c>
    </row>
    <row r="61" spans="1:13" ht="15.75">
      <c r="A61" s="6" t="s">
        <v>16</v>
      </c>
      <c r="B61" s="3">
        <v>3</v>
      </c>
      <c r="C61" s="4">
        <v>3</v>
      </c>
      <c r="D61" s="4">
        <v>3</v>
      </c>
      <c r="E61" s="4">
        <v>2</v>
      </c>
      <c r="F61" s="4">
        <v>3</v>
      </c>
      <c r="G61" s="4">
        <v>3</v>
      </c>
      <c r="H61" s="4">
        <v>1</v>
      </c>
      <c r="I61" s="4">
        <v>1</v>
      </c>
      <c r="J61" s="4">
        <v>2</v>
      </c>
      <c r="K61" s="4">
        <v>1</v>
      </c>
      <c r="L61" s="4">
        <v>3</v>
      </c>
      <c r="M61" s="4">
        <v>1</v>
      </c>
    </row>
    <row r="62" spans="1:13" ht="15.75">
      <c r="A62" s="6" t="s">
        <v>17</v>
      </c>
      <c r="B62" s="3">
        <v>2</v>
      </c>
      <c r="C62" s="4">
        <v>3</v>
      </c>
      <c r="D62" s="4">
        <v>3</v>
      </c>
      <c r="E62" s="4">
        <v>2</v>
      </c>
      <c r="F62" s="4">
        <v>1</v>
      </c>
      <c r="G62" s="4">
        <v>3</v>
      </c>
      <c r="H62" s="4">
        <v>1</v>
      </c>
      <c r="I62" s="3" t="s">
        <v>30</v>
      </c>
      <c r="J62" s="4">
        <v>1</v>
      </c>
      <c r="K62" s="3" t="s">
        <v>30</v>
      </c>
      <c r="L62" s="4">
        <v>2</v>
      </c>
      <c r="M62" s="4">
        <v>3</v>
      </c>
    </row>
    <row r="63" spans="1:13" ht="15.75">
      <c r="A63" s="6" t="s">
        <v>18</v>
      </c>
      <c r="B63" s="3" t="s">
        <v>104</v>
      </c>
      <c r="C63" s="3" t="s">
        <v>104</v>
      </c>
      <c r="D63" s="3" t="s">
        <v>104</v>
      </c>
      <c r="E63" s="3" t="s">
        <v>104</v>
      </c>
      <c r="F63" s="3" t="s">
        <v>104</v>
      </c>
      <c r="G63" s="3" t="s">
        <v>104</v>
      </c>
      <c r="H63" s="3" t="s">
        <v>104</v>
      </c>
      <c r="I63" s="3" t="s">
        <v>104</v>
      </c>
      <c r="J63" s="3" t="s">
        <v>104</v>
      </c>
      <c r="K63" s="3" t="s">
        <v>104</v>
      </c>
      <c r="L63" s="3" t="s">
        <v>104</v>
      </c>
      <c r="M63" s="3" t="s">
        <v>104</v>
      </c>
    </row>
    <row r="64" spans="1:13" ht="15.75">
      <c r="A64" s="6" t="s">
        <v>19</v>
      </c>
      <c r="B64" s="3" t="s">
        <v>104</v>
      </c>
      <c r="C64" s="3" t="s">
        <v>104</v>
      </c>
      <c r="D64" s="3" t="s">
        <v>104</v>
      </c>
      <c r="E64" s="3" t="s">
        <v>104</v>
      </c>
      <c r="F64" s="3" t="s">
        <v>104</v>
      </c>
      <c r="G64" s="3" t="s">
        <v>104</v>
      </c>
      <c r="H64" s="3" t="s">
        <v>104</v>
      </c>
      <c r="I64" s="3" t="s">
        <v>104</v>
      </c>
      <c r="J64" s="3" t="s">
        <v>104</v>
      </c>
      <c r="K64" s="3" t="s">
        <v>104</v>
      </c>
      <c r="L64" s="3" t="s">
        <v>104</v>
      </c>
      <c r="M64" s="3" t="s">
        <v>104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7" t="s">
        <v>405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223</v>
      </c>
      <c r="L66" s="188"/>
      <c r="M66" s="189"/>
    </row>
    <row r="67" spans="1:13">
      <c r="A67" s="182" t="s">
        <v>4</v>
      </c>
      <c r="B67" s="183"/>
      <c r="C67" s="187" t="s">
        <v>568</v>
      </c>
      <c r="D67" s="188"/>
      <c r="E67" s="188"/>
      <c r="F67" s="188"/>
      <c r="G67" s="189"/>
      <c r="H67" s="184" t="s">
        <v>5</v>
      </c>
      <c r="I67" s="185"/>
      <c r="J67" s="186"/>
      <c r="K67" s="184" t="s">
        <v>569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20" t="s">
        <v>9</v>
      </c>
      <c r="C69" s="20" t="s">
        <v>20</v>
      </c>
      <c r="D69" s="20" t="s">
        <v>10</v>
      </c>
      <c r="E69" s="20" t="s">
        <v>21</v>
      </c>
      <c r="F69" s="20" t="s">
        <v>11</v>
      </c>
      <c r="G69" s="20" t="s">
        <v>22</v>
      </c>
      <c r="H69" s="20" t="s">
        <v>12</v>
      </c>
      <c r="I69" s="20" t="s">
        <v>23</v>
      </c>
      <c r="J69" s="20" t="s">
        <v>13</v>
      </c>
      <c r="K69" s="20" t="s">
        <v>24</v>
      </c>
      <c r="L69" s="20" t="s">
        <v>14</v>
      </c>
      <c r="M69" s="20" t="s">
        <v>25</v>
      </c>
    </row>
    <row r="70" spans="1:13" ht="15.75">
      <c r="A70" s="6" t="s">
        <v>15</v>
      </c>
      <c r="B70" s="3">
        <v>3</v>
      </c>
      <c r="C70" s="4">
        <v>3</v>
      </c>
      <c r="D70" s="4">
        <v>3</v>
      </c>
      <c r="E70" s="4">
        <v>3</v>
      </c>
      <c r="F70" s="4">
        <v>1</v>
      </c>
      <c r="G70" s="4">
        <v>3</v>
      </c>
      <c r="H70" s="4">
        <v>2</v>
      </c>
      <c r="I70" s="3" t="s">
        <v>104</v>
      </c>
      <c r="J70" s="3" t="s">
        <v>104</v>
      </c>
      <c r="K70" s="3" t="s">
        <v>30</v>
      </c>
      <c r="L70" s="4">
        <v>3</v>
      </c>
      <c r="M70" s="4">
        <v>2</v>
      </c>
    </row>
    <row r="71" spans="1:13" ht="15.75">
      <c r="A71" s="6" t="s">
        <v>16</v>
      </c>
      <c r="B71" s="3">
        <v>3</v>
      </c>
      <c r="C71" s="4">
        <v>3</v>
      </c>
      <c r="D71" s="4">
        <v>2</v>
      </c>
      <c r="E71" s="4">
        <v>3</v>
      </c>
      <c r="F71" s="4">
        <v>1</v>
      </c>
      <c r="G71" s="4">
        <v>3</v>
      </c>
      <c r="H71" s="4">
        <v>2</v>
      </c>
      <c r="I71" s="3" t="s">
        <v>30</v>
      </c>
      <c r="J71" s="3" t="s">
        <v>30</v>
      </c>
      <c r="K71" s="4">
        <v>1</v>
      </c>
      <c r="L71" s="4">
        <v>2</v>
      </c>
      <c r="M71" s="4">
        <v>2</v>
      </c>
    </row>
    <row r="72" spans="1:13" ht="15.75">
      <c r="A72" s="6" t="s">
        <v>17</v>
      </c>
      <c r="B72" s="3">
        <v>2</v>
      </c>
      <c r="C72" s="4">
        <v>3</v>
      </c>
      <c r="D72" s="4">
        <v>2</v>
      </c>
      <c r="E72" s="4">
        <v>3</v>
      </c>
      <c r="F72" s="4">
        <v>1</v>
      </c>
      <c r="G72" s="4">
        <v>3</v>
      </c>
      <c r="H72" s="4">
        <v>1</v>
      </c>
      <c r="I72" s="3">
        <v>1</v>
      </c>
      <c r="J72" s="4">
        <v>2</v>
      </c>
      <c r="K72" s="3" t="s">
        <v>30</v>
      </c>
      <c r="L72" s="4">
        <v>2</v>
      </c>
      <c r="M72" s="4">
        <v>1</v>
      </c>
    </row>
    <row r="73" spans="1:13" ht="15.75">
      <c r="A73" s="6" t="s">
        <v>18</v>
      </c>
      <c r="B73" s="3" t="s">
        <v>104</v>
      </c>
      <c r="C73" s="3" t="s">
        <v>104</v>
      </c>
      <c r="D73" s="3" t="s">
        <v>104</v>
      </c>
      <c r="E73" s="3" t="s">
        <v>104</v>
      </c>
      <c r="F73" s="3" t="s">
        <v>104</v>
      </c>
      <c r="G73" s="3" t="s">
        <v>104</v>
      </c>
      <c r="H73" s="3" t="s">
        <v>104</v>
      </c>
      <c r="I73" s="3" t="s">
        <v>104</v>
      </c>
      <c r="J73" s="3" t="s">
        <v>104</v>
      </c>
      <c r="K73" s="3" t="s">
        <v>104</v>
      </c>
      <c r="L73" s="3" t="s">
        <v>104</v>
      </c>
      <c r="M73" s="3" t="s">
        <v>104</v>
      </c>
    </row>
    <row r="74" spans="1:13" ht="15.75">
      <c r="A74" s="6" t="s">
        <v>19</v>
      </c>
      <c r="B74" s="3" t="s">
        <v>104</v>
      </c>
      <c r="C74" s="3" t="s">
        <v>104</v>
      </c>
      <c r="D74" s="3" t="s">
        <v>104</v>
      </c>
      <c r="E74" s="3" t="s">
        <v>104</v>
      </c>
      <c r="F74" s="3" t="s">
        <v>104</v>
      </c>
      <c r="G74" s="3" t="s">
        <v>104</v>
      </c>
      <c r="H74" s="3" t="s">
        <v>104</v>
      </c>
      <c r="I74" s="3" t="s">
        <v>104</v>
      </c>
      <c r="J74" s="3" t="s">
        <v>104</v>
      </c>
      <c r="K74" s="3" t="s">
        <v>104</v>
      </c>
      <c r="L74" s="3" t="s">
        <v>104</v>
      </c>
      <c r="M74" s="3" t="s">
        <v>104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7" t="s">
        <v>405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223</v>
      </c>
      <c r="L76" s="188"/>
      <c r="M76" s="189"/>
    </row>
    <row r="77" spans="1:13">
      <c r="A77" s="182" t="s">
        <v>4</v>
      </c>
      <c r="B77" s="183"/>
      <c r="C77" s="184" t="s">
        <v>570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571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20" t="s">
        <v>9</v>
      </c>
      <c r="C79" s="20" t="s">
        <v>20</v>
      </c>
      <c r="D79" s="20" t="s">
        <v>10</v>
      </c>
      <c r="E79" s="20" t="s">
        <v>21</v>
      </c>
      <c r="F79" s="20" t="s">
        <v>11</v>
      </c>
      <c r="G79" s="20" t="s">
        <v>22</v>
      </c>
      <c r="H79" s="20" t="s">
        <v>12</v>
      </c>
      <c r="I79" s="20" t="s">
        <v>23</v>
      </c>
      <c r="J79" s="20" t="s">
        <v>13</v>
      </c>
      <c r="K79" s="20" t="s">
        <v>24</v>
      </c>
      <c r="L79" s="20" t="s">
        <v>14</v>
      </c>
      <c r="M79" s="20" t="s">
        <v>25</v>
      </c>
    </row>
    <row r="80" spans="1:13" ht="15.75">
      <c r="A80" s="6" t="s">
        <v>15</v>
      </c>
      <c r="B80" s="3">
        <v>3</v>
      </c>
      <c r="C80" s="4">
        <v>3</v>
      </c>
      <c r="D80" s="4">
        <v>3</v>
      </c>
      <c r="E80" s="4">
        <v>3</v>
      </c>
      <c r="F80" s="4">
        <v>1</v>
      </c>
      <c r="G80" s="4">
        <v>3</v>
      </c>
      <c r="H80" s="4">
        <v>2</v>
      </c>
      <c r="I80" s="3">
        <v>2</v>
      </c>
      <c r="J80" s="3" t="s">
        <v>104</v>
      </c>
      <c r="K80" s="3">
        <v>1</v>
      </c>
      <c r="L80" s="4">
        <v>2</v>
      </c>
      <c r="M80" s="4">
        <v>2</v>
      </c>
    </row>
    <row r="81" spans="1:13" ht="15.75">
      <c r="A81" s="6" t="s">
        <v>16</v>
      </c>
      <c r="B81" s="3">
        <v>2</v>
      </c>
      <c r="C81" s="4">
        <v>3</v>
      </c>
      <c r="D81" s="4">
        <v>3</v>
      </c>
      <c r="E81" s="4">
        <v>2</v>
      </c>
      <c r="F81" s="4">
        <v>2</v>
      </c>
      <c r="G81" s="4">
        <v>3</v>
      </c>
      <c r="H81" s="4">
        <v>1</v>
      </c>
      <c r="I81" s="3" t="s">
        <v>30</v>
      </c>
      <c r="J81" s="3" t="s">
        <v>104</v>
      </c>
      <c r="K81" s="3" t="s">
        <v>104</v>
      </c>
      <c r="L81" s="4">
        <v>3</v>
      </c>
      <c r="M81" s="4">
        <v>2</v>
      </c>
    </row>
    <row r="82" spans="1:13" ht="15.75">
      <c r="A82" s="6" t="s">
        <v>17</v>
      </c>
      <c r="B82" s="3">
        <v>3</v>
      </c>
      <c r="C82" s="4">
        <v>3</v>
      </c>
      <c r="D82" s="4">
        <v>3</v>
      </c>
      <c r="E82" s="4">
        <v>2</v>
      </c>
      <c r="F82" s="4">
        <v>1</v>
      </c>
      <c r="G82" s="4">
        <v>3</v>
      </c>
      <c r="H82" s="4">
        <v>1</v>
      </c>
      <c r="I82" s="3">
        <v>2</v>
      </c>
      <c r="J82" s="4">
        <v>2</v>
      </c>
      <c r="K82" s="3">
        <v>1</v>
      </c>
      <c r="L82" s="4">
        <v>3</v>
      </c>
      <c r="M82" s="4">
        <v>1</v>
      </c>
    </row>
    <row r="83" spans="1:13" ht="15.75">
      <c r="A83" s="6" t="s">
        <v>18</v>
      </c>
      <c r="B83" s="3">
        <v>3</v>
      </c>
      <c r="C83" s="3">
        <v>1</v>
      </c>
      <c r="D83" s="3">
        <v>2</v>
      </c>
      <c r="E83" s="3">
        <v>3</v>
      </c>
      <c r="F83" s="3">
        <v>3</v>
      </c>
      <c r="G83" s="3">
        <v>3</v>
      </c>
      <c r="H83" s="3">
        <v>1</v>
      </c>
      <c r="I83" s="3">
        <v>2</v>
      </c>
      <c r="J83" s="3">
        <v>2</v>
      </c>
      <c r="K83" s="3">
        <v>1</v>
      </c>
      <c r="L83" s="3">
        <v>2</v>
      </c>
      <c r="M83" s="3">
        <v>1</v>
      </c>
    </row>
    <row r="84" spans="1:13" ht="15.75">
      <c r="A84" s="6" t="s">
        <v>19</v>
      </c>
      <c r="B84" s="3">
        <v>1</v>
      </c>
      <c r="C84" s="3">
        <v>1</v>
      </c>
      <c r="D84" s="3">
        <v>2</v>
      </c>
      <c r="E84" s="3">
        <v>1</v>
      </c>
      <c r="F84" s="3">
        <v>3</v>
      </c>
      <c r="G84" s="3">
        <v>2</v>
      </c>
      <c r="H84" s="3">
        <v>1</v>
      </c>
      <c r="I84" s="3">
        <v>3</v>
      </c>
      <c r="J84" s="3">
        <v>3</v>
      </c>
      <c r="K84" s="3">
        <v>3</v>
      </c>
      <c r="L84" s="3">
        <v>2</v>
      </c>
      <c r="M84" s="3">
        <v>2</v>
      </c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82" t="s">
        <v>2</v>
      </c>
      <c r="B86" s="183"/>
      <c r="C86" s="187" t="s">
        <v>405</v>
      </c>
      <c r="D86" s="185"/>
      <c r="E86" s="185"/>
      <c r="F86" s="185"/>
      <c r="G86" s="186"/>
      <c r="H86" s="184" t="s">
        <v>3</v>
      </c>
      <c r="I86" s="185"/>
      <c r="J86" s="186"/>
      <c r="K86" s="187" t="s">
        <v>223</v>
      </c>
      <c r="L86" s="188"/>
      <c r="M86" s="189"/>
    </row>
    <row r="87" spans="1:13">
      <c r="A87" s="182" t="s">
        <v>4</v>
      </c>
      <c r="B87" s="183"/>
      <c r="C87" s="184" t="s">
        <v>572</v>
      </c>
      <c r="D87" s="185"/>
      <c r="E87" s="185"/>
      <c r="F87" s="185"/>
      <c r="G87" s="186"/>
      <c r="H87" s="184" t="s">
        <v>5</v>
      </c>
      <c r="I87" s="185"/>
      <c r="J87" s="186"/>
      <c r="K87" s="184" t="s">
        <v>573</v>
      </c>
      <c r="L87" s="185"/>
      <c r="M87" s="186"/>
    </row>
    <row r="88" spans="1:13">
      <c r="A88" s="190" t="s">
        <v>7</v>
      </c>
      <c r="B88" s="187" t="s">
        <v>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</row>
    <row r="89" spans="1:13">
      <c r="A89" s="191"/>
      <c r="B89" s="20" t="s">
        <v>9</v>
      </c>
      <c r="C89" s="20" t="s">
        <v>20</v>
      </c>
      <c r="D89" s="20" t="s">
        <v>10</v>
      </c>
      <c r="E89" s="20" t="s">
        <v>21</v>
      </c>
      <c r="F89" s="20" t="s">
        <v>11</v>
      </c>
      <c r="G89" s="20" t="s">
        <v>22</v>
      </c>
      <c r="H89" s="20" t="s">
        <v>12</v>
      </c>
      <c r="I89" s="20" t="s">
        <v>23</v>
      </c>
      <c r="J89" s="20" t="s">
        <v>13</v>
      </c>
      <c r="K89" s="20" t="s">
        <v>24</v>
      </c>
      <c r="L89" s="20" t="s">
        <v>14</v>
      </c>
      <c r="M89" s="20" t="s">
        <v>25</v>
      </c>
    </row>
    <row r="90" spans="1:13" ht="15.75">
      <c r="A90" s="6" t="s">
        <v>15</v>
      </c>
      <c r="B90" s="3">
        <v>3</v>
      </c>
      <c r="C90" s="3">
        <v>3</v>
      </c>
      <c r="D90" s="3">
        <v>3</v>
      </c>
      <c r="E90" s="3">
        <v>3</v>
      </c>
      <c r="F90" s="3">
        <v>3</v>
      </c>
      <c r="G90" s="3">
        <v>3</v>
      </c>
      <c r="H90" s="3">
        <v>3</v>
      </c>
      <c r="I90" s="3">
        <v>3</v>
      </c>
      <c r="J90" s="3">
        <v>3</v>
      </c>
      <c r="K90" s="3">
        <v>3</v>
      </c>
      <c r="L90" s="3">
        <v>3</v>
      </c>
      <c r="M90" s="3">
        <v>3</v>
      </c>
    </row>
    <row r="91" spans="1:13" ht="15.75">
      <c r="A91" s="6" t="s">
        <v>16</v>
      </c>
      <c r="B91" s="3">
        <v>3</v>
      </c>
      <c r="C91" s="3">
        <v>3</v>
      </c>
      <c r="D91" s="3">
        <v>3</v>
      </c>
      <c r="E91" s="3">
        <v>3</v>
      </c>
      <c r="F91" s="3">
        <v>3</v>
      </c>
      <c r="G91" s="3">
        <v>3</v>
      </c>
      <c r="H91" s="3">
        <v>3</v>
      </c>
      <c r="I91" s="3">
        <v>3</v>
      </c>
      <c r="J91" s="3">
        <v>3</v>
      </c>
      <c r="K91" s="3">
        <v>3</v>
      </c>
      <c r="L91" s="3">
        <v>3</v>
      </c>
      <c r="M91" s="3">
        <v>3</v>
      </c>
    </row>
    <row r="92" spans="1:13" ht="15.75">
      <c r="A92" s="6" t="s">
        <v>17</v>
      </c>
      <c r="B92" s="3" t="s">
        <v>104</v>
      </c>
      <c r="C92" s="3" t="s">
        <v>104</v>
      </c>
      <c r="D92" s="3" t="s">
        <v>104</v>
      </c>
      <c r="E92" s="3" t="s">
        <v>104</v>
      </c>
      <c r="F92" s="3" t="s">
        <v>104</v>
      </c>
      <c r="G92" s="3" t="s">
        <v>104</v>
      </c>
      <c r="H92" s="3" t="s">
        <v>104</v>
      </c>
      <c r="I92" s="3" t="s">
        <v>104</v>
      </c>
      <c r="J92" s="3" t="s">
        <v>104</v>
      </c>
      <c r="K92" s="3" t="s">
        <v>104</v>
      </c>
      <c r="L92" s="3" t="s">
        <v>104</v>
      </c>
      <c r="M92" s="3" t="s">
        <v>104</v>
      </c>
    </row>
    <row r="93" spans="1:13" ht="15.75">
      <c r="A93" s="6" t="s">
        <v>18</v>
      </c>
      <c r="B93" s="3" t="s">
        <v>104</v>
      </c>
      <c r="C93" s="3" t="s">
        <v>104</v>
      </c>
      <c r="D93" s="3" t="s">
        <v>104</v>
      </c>
      <c r="E93" s="3" t="s">
        <v>104</v>
      </c>
      <c r="F93" s="3" t="s">
        <v>104</v>
      </c>
      <c r="G93" s="3" t="s">
        <v>104</v>
      </c>
      <c r="H93" s="3" t="s">
        <v>104</v>
      </c>
      <c r="I93" s="3" t="s">
        <v>104</v>
      </c>
      <c r="J93" s="3" t="s">
        <v>104</v>
      </c>
      <c r="K93" s="3" t="s">
        <v>104</v>
      </c>
      <c r="L93" s="3" t="s">
        <v>104</v>
      </c>
      <c r="M93" s="3" t="s">
        <v>104</v>
      </c>
    </row>
    <row r="94" spans="1:13" ht="15.75">
      <c r="A94" s="6" t="s">
        <v>19</v>
      </c>
      <c r="B94" s="3" t="s">
        <v>104</v>
      </c>
      <c r="C94" s="3" t="s">
        <v>104</v>
      </c>
      <c r="D94" s="3" t="s">
        <v>104</v>
      </c>
      <c r="E94" s="3" t="s">
        <v>104</v>
      </c>
      <c r="F94" s="3" t="s">
        <v>104</v>
      </c>
      <c r="G94" s="3" t="s">
        <v>104</v>
      </c>
      <c r="H94" s="3" t="s">
        <v>104</v>
      </c>
      <c r="I94" s="3" t="s">
        <v>104</v>
      </c>
      <c r="J94" s="3" t="s">
        <v>104</v>
      </c>
      <c r="K94" s="3" t="s">
        <v>104</v>
      </c>
      <c r="L94" s="3" t="s">
        <v>104</v>
      </c>
      <c r="M94" s="3" t="s">
        <v>104</v>
      </c>
    </row>
    <row r="95" spans="1:13">
      <c r="A95" s="211" t="s">
        <v>422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3"/>
    </row>
    <row r="96" spans="1:13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6"/>
    </row>
    <row r="97" spans="1:13" ht="18.75">
      <c r="A97" s="192" t="s">
        <v>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4"/>
    </row>
    <row r="98" spans="1:13" ht="18.75">
      <c r="A98" s="195" t="s">
        <v>1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7"/>
    </row>
    <row r="99" spans="1:13" ht="18.75">
      <c r="A99" s="198" t="s">
        <v>6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</row>
    <row r="100" spans="1:13">
      <c r="A100" s="182" t="s">
        <v>2</v>
      </c>
      <c r="B100" s="183"/>
      <c r="C100" s="184" t="s">
        <v>423</v>
      </c>
      <c r="D100" s="185"/>
      <c r="E100" s="185"/>
      <c r="F100" s="185"/>
      <c r="G100" s="186"/>
      <c r="H100" s="184" t="s">
        <v>3</v>
      </c>
      <c r="I100" s="185"/>
      <c r="J100" s="186"/>
      <c r="K100" s="187" t="s">
        <v>223</v>
      </c>
      <c r="L100" s="188"/>
      <c r="M100" s="189"/>
    </row>
    <row r="101" spans="1:13">
      <c r="A101" s="182" t="s">
        <v>4</v>
      </c>
      <c r="B101" s="183"/>
      <c r="C101" s="280" t="s">
        <v>574</v>
      </c>
      <c r="D101" s="281"/>
      <c r="E101" s="281"/>
      <c r="F101" s="281"/>
      <c r="G101" s="282"/>
      <c r="H101" s="184" t="s">
        <v>5</v>
      </c>
      <c r="I101" s="185"/>
      <c r="J101" s="186"/>
      <c r="K101" s="184" t="s">
        <v>575</v>
      </c>
      <c r="L101" s="185"/>
      <c r="M101" s="186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</row>
    <row r="103" spans="1:13">
      <c r="A103" s="191"/>
      <c r="B103" s="20" t="s">
        <v>9</v>
      </c>
      <c r="C103" s="20" t="s">
        <v>20</v>
      </c>
      <c r="D103" s="20" t="s">
        <v>10</v>
      </c>
      <c r="E103" s="20" t="s">
        <v>21</v>
      </c>
      <c r="F103" s="20" t="s">
        <v>11</v>
      </c>
      <c r="G103" s="20" t="s">
        <v>22</v>
      </c>
      <c r="H103" s="20" t="s">
        <v>12</v>
      </c>
      <c r="I103" s="20" t="s">
        <v>23</v>
      </c>
      <c r="J103" s="20" t="s">
        <v>13</v>
      </c>
      <c r="K103" s="20" t="s">
        <v>24</v>
      </c>
      <c r="L103" s="20" t="s">
        <v>14</v>
      </c>
      <c r="M103" s="20" t="s">
        <v>25</v>
      </c>
    </row>
    <row r="104" spans="1:13" ht="15.75">
      <c r="A104" s="6" t="s">
        <v>15</v>
      </c>
      <c r="B104" s="15">
        <v>3</v>
      </c>
      <c r="C104" s="16">
        <v>2</v>
      </c>
      <c r="D104" s="16">
        <v>3</v>
      </c>
      <c r="E104" s="16">
        <v>1</v>
      </c>
      <c r="F104" s="16">
        <v>2</v>
      </c>
      <c r="G104" s="16">
        <v>3</v>
      </c>
      <c r="H104" s="16">
        <v>2</v>
      </c>
      <c r="I104" s="16">
        <v>3</v>
      </c>
      <c r="J104" s="16">
        <v>2</v>
      </c>
      <c r="K104" s="16">
        <v>2</v>
      </c>
      <c r="L104" s="16">
        <v>2</v>
      </c>
      <c r="M104" s="16">
        <v>3</v>
      </c>
    </row>
    <row r="105" spans="1:13" ht="15.75">
      <c r="A105" s="6" t="s">
        <v>16</v>
      </c>
      <c r="B105" s="15">
        <v>3</v>
      </c>
      <c r="C105" s="16">
        <v>2</v>
      </c>
      <c r="D105" s="16">
        <v>2</v>
      </c>
      <c r="E105" s="16">
        <v>3</v>
      </c>
      <c r="F105" s="16">
        <v>2</v>
      </c>
      <c r="G105" s="16">
        <v>3</v>
      </c>
      <c r="H105" s="16">
        <v>3</v>
      </c>
      <c r="I105" s="16">
        <v>1</v>
      </c>
      <c r="J105" s="16">
        <v>2</v>
      </c>
      <c r="K105" s="16">
        <v>2</v>
      </c>
      <c r="L105" s="16">
        <v>2</v>
      </c>
      <c r="M105" s="16">
        <v>1</v>
      </c>
    </row>
    <row r="106" spans="1:13" ht="15.75">
      <c r="A106" s="6" t="s">
        <v>17</v>
      </c>
      <c r="B106" s="15">
        <v>3</v>
      </c>
      <c r="C106" s="16">
        <v>3</v>
      </c>
      <c r="D106" s="16">
        <v>1</v>
      </c>
      <c r="E106" s="16">
        <v>2</v>
      </c>
      <c r="F106" s="16">
        <v>2</v>
      </c>
      <c r="G106" s="16">
        <v>2</v>
      </c>
      <c r="H106" s="16">
        <v>2</v>
      </c>
      <c r="I106" s="16">
        <v>2</v>
      </c>
      <c r="J106" s="16">
        <v>3</v>
      </c>
      <c r="K106" s="16">
        <v>2</v>
      </c>
      <c r="L106" s="16">
        <v>1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2"/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423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223</v>
      </c>
      <c r="L110" s="188"/>
      <c r="M110" s="189"/>
    </row>
    <row r="111" spans="1:13">
      <c r="A111" s="182" t="s">
        <v>4</v>
      </c>
      <c r="B111" s="183"/>
      <c r="C111" s="184" t="s">
        <v>576</v>
      </c>
      <c r="D111" s="185"/>
      <c r="E111" s="185"/>
      <c r="F111" s="185"/>
      <c r="G111" s="186"/>
      <c r="H111" s="184" t="s">
        <v>5</v>
      </c>
      <c r="I111" s="185"/>
      <c r="J111" s="186"/>
      <c r="K111" s="223" t="s">
        <v>577</v>
      </c>
      <c r="L111" s="224"/>
      <c r="M111" s="225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20" t="s">
        <v>9</v>
      </c>
      <c r="C113" s="20" t="s">
        <v>20</v>
      </c>
      <c r="D113" s="20" t="s">
        <v>10</v>
      </c>
      <c r="E113" s="20" t="s">
        <v>21</v>
      </c>
      <c r="F113" s="20" t="s">
        <v>11</v>
      </c>
      <c r="G113" s="20" t="s">
        <v>22</v>
      </c>
      <c r="H113" s="20" t="s">
        <v>12</v>
      </c>
      <c r="I113" s="20" t="s">
        <v>23</v>
      </c>
      <c r="J113" s="20" t="s">
        <v>13</v>
      </c>
      <c r="K113" s="20" t="s">
        <v>24</v>
      </c>
      <c r="L113" s="20" t="s">
        <v>14</v>
      </c>
      <c r="M113" s="20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3</v>
      </c>
      <c r="E114" s="16">
        <v>1</v>
      </c>
      <c r="F114" s="16">
        <v>2</v>
      </c>
      <c r="G114" s="16">
        <v>3</v>
      </c>
      <c r="H114" s="16">
        <v>2</v>
      </c>
      <c r="I114" s="16">
        <v>3</v>
      </c>
      <c r="J114" s="16">
        <v>2</v>
      </c>
      <c r="K114" s="16">
        <v>2</v>
      </c>
      <c r="L114" s="16">
        <v>2</v>
      </c>
      <c r="M114" s="16">
        <v>3</v>
      </c>
    </row>
    <row r="115" spans="1:13" ht="15.75">
      <c r="A115" s="6" t="s">
        <v>16</v>
      </c>
      <c r="B115" s="15">
        <v>3</v>
      </c>
      <c r="C115" s="16">
        <v>2</v>
      </c>
      <c r="D115" s="16">
        <v>2</v>
      </c>
      <c r="E115" s="16">
        <v>3</v>
      </c>
      <c r="F115" s="16">
        <v>2</v>
      </c>
      <c r="G115" s="16">
        <v>3</v>
      </c>
      <c r="H115" s="16">
        <v>3</v>
      </c>
      <c r="I115" s="16">
        <v>1</v>
      </c>
      <c r="J115" s="16">
        <v>2</v>
      </c>
      <c r="K115" s="16">
        <v>2</v>
      </c>
      <c r="L115" s="16">
        <v>2</v>
      </c>
      <c r="M115" s="16">
        <v>1</v>
      </c>
    </row>
    <row r="116" spans="1:13" ht="15.75">
      <c r="A116" s="6" t="s">
        <v>17</v>
      </c>
      <c r="B116" s="15">
        <v>3</v>
      </c>
      <c r="C116" s="16">
        <v>3</v>
      </c>
      <c r="D116" s="16">
        <v>1</v>
      </c>
      <c r="E116" s="16">
        <v>2</v>
      </c>
      <c r="F116" s="16">
        <v>2</v>
      </c>
      <c r="G116" s="16">
        <v>2</v>
      </c>
      <c r="H116" s="16">
        <v>2</v>
      </c>
      <c r="I116" s="16">
        <v>2</v>
      </c>
      <c r="J116" s="16">
        <v>3</v>
      </c>
      <c r="K116" s="16">
        <v>2</v>
      </c>
      <c r="L116" s="16">
        <v>1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423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223</v>
      </c>
      <c r="L120" s="188"/>
      <c r="M120" s="189"/>
    </row>
    <row r="121" spans="1:13">
      <c r="A121" s="182" t="s">
        <v>4</v>
      </c>
      <c r="B121" s="183"/>
      <c r="C121" s="187" t="s">
        <v>243</v>
      </c>
      <c r="D121" s="188"/>
      <c r="E121" s="188"/>
      <c r="F121" s="188"/>
      <c r="G121" s="189"/>
      <c r="H121" s="184" t="s">
        <v>5</v>
      </c>
      <c r="I121" s="185"/>
      <c r="J121" s="186"/>
      <c r="K121" s="223" t="s">
        <v>578</v>
      </c>
      <c r="L121" s="224"/>
      <c r="M121" s="225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20" t="s">
        <v>9</v>
      </c>
      <c r="C123" s="20" t="s">
        <v>20</v>
      </c>
      <c r="D123" s="20" t="s">
        <v>10</v>
      </c>
      <c r="E123" s="20" t="s">
        <v>21</v>
      </c>
      <c r="F123" s="20" t="s">
        <v>11</v>
      </c>
      <c r="G123" s="20" t="s">
        <v>22</v>
      </c>
      <c r="H123" s="20" t="s">
        <v>12</v>
      </c>
      <c r="I123" s="20" t="s">
        <v>23</v>
      </c>
      <c r="J123" s="20" t="s">
        <v>13</v>
      </c>
      <c r="K123" s="20" t="s">
        <v>24</v>
      </c>
      <c r="L123" s="20" t="s">
        <v>14</v>
      </c>
      <c r="M123" s="20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3</v>
      </c>
      <c r="F124" s="16">
        <v>2</v>
      </c>
      <c r="G124" s="16">
        <v>3</v>
      </c>
      <c r="H124" s="16">
        <v>2</v>
      </c>
      <c r="I124" s="16">
        <v>2</v>
      </c>
      <c r="J124" s="16">
        <v>2</v>
      </c>
      <c r="K124" s="16">
        <v>2</v>
      </c>
      <c r="L124" s="16">
        <v>2</v>
      </c>
      <c r="M124" s="16">
        <v>3</v>
      </c>
    </row>
    <row r="125" spans="1:13" ht="15.75">
      <c r="A125" s="6" t="s">
        <v>16</v>
      </c>
      <c r="B125" s="15">
        <v>3</v>
      </c>
      <c r="C125" s="16">
        <v>2</v>
      </c>
      <c r="D125" s="16">
        <v>2</v>
      </c>
      <c r="E125" s="16">
        <v>2</v>
      </c>
      <c r="F125" s="16">
        <v>2</v>
      </c>
      <c r="G125" s="16">
        <v>3</v>
      </c>
      <c r="H125" s="16">
        <v>3</v>
      </c>
      <c r="I125" s="16">
        <v>2</v>
      </c>
      <c r="J125" s="16">
        <v>2</v>
      </c>
      <c r="K125" s="16">
        <v>2</v>
      </c>
      <c r="L125" s="16">
        <v>2</v>
      </c>
      <c r="M125" s="16">
        <v>3</v>
      </c>
    </row>
    <row r="126" spans="1:13" ht="15.75">
      <c r="A126" s="6" t="s">
        <v>17</v>
      </c>
      <c r="B126" s="15">
        <v>3</v>
      </c>
      <c r="C126" s="16">
        <v>3</v>
      </c>
      <c r="D126" s="16">
        <v>3</v>
      </c>
      <c r="E126" s="16">
        <v>2</v>
      </c>
      <c r="F126" s="16">
        <v>2</v>
      </c>
      <c r="G126" s="16">
        <v>2</v>
      </c>
      <c r="H126" s="16">
        <v>2</v>
      </c>
      <c r="I126" s="16">
        <v>2</v>
      </c>
      <c r="J126" s="16">
        <v>2</v>
      </c>
      <c r="K126" s="16">
        <v>2</v>
      </c>
      <c r="L126" s="16">
        <v>3</v>
      </c>
      <c r="M126" s="16">
        <v>2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423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223</v>
      </c>
      <c r="L130" s="188"/>
      <c r="M130" s="189"/>
    </row>
    <row r="131" spans="1:13">
      <c r="A131" s="182" t="s">
        <v>4</v>
      </c>
      <c r="B131" s="183"/>
      <c r="C131" s="184" t="s">
        <v>211</v>
      </c>
      <c r="D131" s="185"/>
      <c r="E131" s="185"/>
      <c r="F131" s="185"/>
      <c r="G131" s="186"/>
      <c r="H131" s="184" t="s">
        <v>5</v>
      </c>
      <c r="I131" s="185"/>
      <c r="J131" s="186"/>
      <c r="K131" s="184" t="s">
        <v>579</v>
      </c>
      <c r="L131" s="185"/>
      <c r="M131" s="186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20" t="s">
        <v>9</v>
      </c>
      <c r="C133" s="20" t="s">
        <v>20</v>
      </c>
      <c r="D133" s="20" t="s">
        <v>10</v>
      </c>
      <c r="E133" s="20" t="s">
        <v>21</v>
      </c>
      <c r="F133" s="20" t="s">
        <v>11</v>
      </c>
      <c r="G133" s="20" t="s">
        <v>22</v>
      </c>
      <c r="H133" s="20" t="s">
        <v>12</v>
      </c>
      <c r="I133" s="20" t="s">
        <v>23</v>
      </c>
      <c r="J133" s="20" t="s">
        <v>13</v>
      </c>
      <c r="K133" s="20" t="s">
        <v>24</v>
      </c>
      <c r="L133" s="20" t="s">
        <v>14</v>
      </c>
      <c r="M133" s="20" t="s">
        <v>25</v>
      </c>
    </row>
    <row r="134" spans="1:13" ht="15.75">
      <c r="A134" s="6" t="s">
        <v>15</v>
      </c>
      <c r="B134" s="15">
        <v>3</v>
      </c>
      <c r="C134" s="16">
        <v>2</v>
      </c>
      <c r="D134" s="16">
        <v>2</v>
      </c>
      <c r="E134" s="16">
        <v>3</v>
      </c>
      <c r="F134" s="16">
        <v>2</v>
      </c>
      <c r="G134" s="16">
        <v>3</v>
      </c>
      <c r="H134" s="16">
        <v>2</v>
      </c>
      <c r="I134" s="16">
        <v>3</v>
      </c>
      <c r="J134" s="16">
        <v>2</v>
      </c>
      <c r="K134" s="16">
        <v>3</v>
      </c>
      <c r="L134" s="16">
        <v>2</v>
      </c>
      <c r="M134" s="16">
        <v>2</v>
      </c>
    </row>
    <row r="135" spans="1:13" ht="15.75">
      <c r="A135" s="6" t="s">
        <v>16</v>
      </c>
      <c r="B135" s="15">
        <v>3</v>
      </c>
      <c r="C135" s="16">
        <v>2</v>
      </c>
      <c r="D135" s="16">
        <v>2</v>
      </c>
      <c r="E135" s="16">
        <v>2</v>
      </c>
      <c r="F135" s="16">
        <v>2</v>
      </c>
      <c r="G135" s="16">
        <v>3</v>
      </c>
      <c r="H135" s="16">
        <v>3</v>
      </c>
      <c r="I135" s="16">
        <v>2</v>
      </c>
      <c r="J135" s="16">
        <v>2</v>
      </c>
      <c r="K135" s="16">
        <v>2</v>
      </c>
      <c r="L135" s="16">
        <v>3</v>
      </c>
      <c r="M135" s="16">
        <v>3</v>
      </c>
    </row>
    <row r="136" spans="1:13" ht="15.75">
      <c r="A136" s="6" t="s">
        <v>17</v>
      </c>
      <c r="B136" s="15">
        <v>3</v>
      </c>
      <c r="C136" s="16">
        <v>3</v>
      </c>
      <c r="D136" s="16">
        <v>3</v>
      </c>
      <c r="E136" s="16">
        <v>2</v>
      </c>
      <c r="F136" s="16">
        <v>2</v>
      </c>
      <c r="G136" s="16">
        <v>2</v>
      </c>
      <c r="H136" s="16">
        <v>2</v>
      </c>
      <c r="I136" s="16">
        <v>2</v>
      </c>
      <c r="J136" s="16">
        <v>2</v>
      </c>
      <c r="K136" s="16">
        <v>2</v>
      </c>
      <c r="L136" s="16">
        <v>3</v>
      </c>
      <c r="M136" s="16">
        <v>2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423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223</v>
      </c>
      <c r="L140" s="188"/>
      <c r="M140" s="189"/>
    </row>
    <row r="141" spans="1:13">
      <c r="A141" s="182" t="s">
        <v>4</v>
      </c>
      <c r="B141" s="183"/>
      <c r="C141" s="187" t="s">
        <v>227</v>
      </c>
      <c r="D141" s="188"/>
      <c r="E141" s="188"/>
      <c r="F141" s="188"/>
      <c r="G141" s="189"/>
      <c r="H141" s="184" t="s">
        <v>5</v>
      </c>
      <c r="I141" s="185"/>
      <c r="J141" s="186"/>
      <c r="K141" s="184" t="s">
        <v>580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20" t="s">
        <v>9</v>
      </c>
      <c r="C143" s="20" t="s">
        <v>20</v>
      </c>
      <c r="D143" s="20" t="s">
        <v>10</v>
      </c>
      <c r="E143" s="20" t="s">
        <v>21</v>
      </c>
      <c r="F143" s="20" t="s">
        <v>11</v>
      </c>
      <c r="G143" s="20" t="s">
        <v>22</v>
      </c>
      <c r="H143" s="20" t="s">
        <v>12</v>
      </c>
      <c r="I143" s="20" t="s">
        <v>23</v>
      </c>
      <c r="J143" s="20" t="s">
        <v>13</v>
      </c>
      <c r="K143" s="20" t="s">
        <v>24</v>
      </c>
      <c r="L143" s="20" t="s">
        <v>14</v>
      </c>
      <c r="M143" s="20" t="s">
        <v>25</v>
      </c>
    </row>
    <row r="144" spans="1:13" ht="15.75">
      <c r="A144" s="6" t="s">
        <v>15</v>
      </c>
      <c r="B144" s="15">
        <v>3</v>
      </c>
      <c r="C144" s="16">
        <v>2</v>
      </c>
      <c r="D144" s="16">
        <v>3</v>
      </c>
      <c r="E144" s="16">
        <v>3</v>
      </c>
      <c r="F144" s="16">
        <v>2</v>
      </c>
      <c r="G144" s="16">
        <v>3</v>
      </c>
      <c r="H144" s="16">
        <v>2</v>
      </c>
      <c r="I144" s="16">
        <v>3</v>
      </c>
      <c r="J144" s="16">
        <v>2</v>
      </c>
      <c r="K144" s="16">
        <v>3</v>
      </c>
      <c r="L144" s="16">
        <v>2</v>
      </c>
      <c r="M144" s="16">
        <v>2</v>
      </c>
    </row>
    <row r="145" spans="1:13" ht="15.75">
      <c r="A145" s="6" t="s">
        <v>16</v>
      </c>
      <c r="B145" s="15">
        <v>3</v>
      </c>
      <c r="C145" s="16">
        <v>2</v>
      </c>
      <c r="D145" s="16">
        <v>3</v>
      </c>
      <c r="E145" s="16">
        <v>2</v>
      </c>
      <c r="F145" s="16">
        <v>2</v>
      </c>
      <c r="G145" s="16">
        <v>3</v>
      </c>
      <c r="H145" s="16">
        <v>3</v>
      </c>
      <c r="I145" s="16">
        <v>3</v>
      </c>
      <c r="J145" s="16">
        <v>2</v>
      </c>
      <c r="K145" s="16">
        <v>2</v>
      </c>
      <c r="L145" s="16">
        <v>2</v>
      </c>
      <c r="M145" s="16">
        <v>2</v>
      </c>
    </row>
    <row r="146" spans="1:13" ht="15.75">
      <c r="A146" s="6" t="s">
        <v>17</v>
      </c>
      <c r="B146" s="15">
        <v>3</v>
      </c>
      <c r="C146" s="16">
        <v>3</v>
      </c>
      <c r="D146" s="16">
        <v>2</v>
      </c>
      <c r="E146" s="16">
        <v>2</v>
      </c>
      <c r="F146" s="16">
        <v>2</v>
      </c>
      <c r="G146" s="16">
        <v>2</v>
      </c>
      <c r="H146" s="16">
        <v>2</v>
      </c>
      <c r="I146" s="16">
        <v>2</v>
      </c>
      <c r="J146" s="16">
        <v>2</v>
      </c>
      <c r="K146" s="16">
        <v>2</v>
      </c>
      <c r="L146" s="16">
        <v>3</v>
      </c>
      <c r="M146" s="16">
        <v>2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423</v>
      </c>
      <c r="D150" s="185"/>
      <c r="E150" s="185"/>
      <c r="F150" s="185"/>
      <c r="G150" s="186"/>
      <c r="H150" s="184" t="s">
        <v>3</v>
      </c>
      <c r="I150" s="185"/>
      <c r="J150" s="186"/>
      <c r="K150" s="187" t="s">
        <v>134</v>
      </c>
      <c r="L150" s="188"/>
      <c r="M150" s="189"/>
    </row>
    <row r="151" spans="1:13">
      <c r="A151" s="182" t="s">
        <v>4</v>
      </c>
      <c r="B151" s="183"/>
      <c r="C151" s="187" t="s">
        <v>581</v>
      </c>
      <c r="D151" s="188"/>
      <c r="E151" s="188"/>
      <c r="F151" s="188"/>
      <c r="G151" s="189"/>
      <c r="H151" s="184" t="s">
        <v>5</v>
      </c>
      <c r="I151" s="185"/>
      <c r="J151" s="186"/>
      <c r="K151" s="184" t="s">
        <v>582</v>
      </c>
      <c r="L151" s="185"/>
      <c r="M151" s="186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20" t="s">
        <v>9</v>
      </c>
      <c r="C153" s="20" t="s">
        <v>20</v>
      </c>
      <c r="D153" s="20" t="s">
        <v>10</v>
      </c>
      <c r="E153" s="20" t="s">
        <v>21</v>
      </c>
      <c r="F153" s="20" t="s">
        <v>11</v>
      </c>
      <c r="G153" s="20" t="s">
        <v>22</v>
      </c>
      <c r="H153" s="20" t="s">
        <v>12</v>
      </c>
      <c r="I153" s="20" t="s">
        <v>23</v>
      </c>
      <c r="J153" s="20" t="s">
        <v>13</v>
      </c>
      <c r="K153" s="20" t="s">
        <v>24</v>
      </c>
      <c r="L153" s="20" t="s">
        <v>14</v>
      </c>
      <c r="M153" s="20" t="s">
        <v>25</v>
      </c>
    </row>
    <row r="154" spans="1:13" ht="15.75">
      <c r="A154" s="6" t="s">
        <v>15</v>
      </c>
      <c r="B154" s="3">
        <v>3</v>
      </c>
      <c r="C154" s="4">
        <v>2</v>
      </c>
      <c r="D154" s="4">
        <v>3</v>
      </c>
      <c r="E154" s="4">
        <v>2</v>
      </c>
      <c r="F154" s="4">
        <v>2</v>
      </c>
      <c r="G154" s="4">
        <v>2</v>
      </c>
      <c r="H154" s="4">
        <v>2</v>
      </c>
      <c r="I154" s="4">
        <v>2</v>
      </c>
      <c r="J154" s="4">
        <v>2</v>
      </c>
      <c r="K154" s="4">
        <v>1</v>
      </c>
      <c r="L154" s="4">
        <v>1</v>
      </c>
      <c r="M154" s="4" t="s">
        <v>30</v>
      </c>
    </row>
    <row r="155" spans="1:13" ht="15.75">
      <c r="A155" s="6" t="s">
        <v>16</v>
      </c>
      <c r="B155" s="3">
        <v>3</v>
      </c>
      <c r="C155" s="4">
        <v>3</v>
      </c>
      <c r="D155" s="4">
        <v>2</v>
      </c>
      <c r="E155" s="4">
        <v>2</v>
      </c>
      <c r="F155" s="4">
        <v>3</v>
      </c>
      <c r="G155" s="4">
        <v>2</v>
      </c>
      <c r="H155" s="4">
        <v>2</v>
      </c>
      <c r="I155" s="4">
        <v>2</v>
      </c>
      <c r="J155" s="4">
        <v>2</v>
      </c>
      <c r="K155" s="4">
        <v>2</v>
      </c>
      <c r="L155" s="4">
        <v>2</v>
      </c>
      <c r="M155" s="4">
        <v>1</v>
      </c>
    </row>
    <row r="156" spans="1:13" ht="15.75">
      <c r="A156" s="6" t="s">
        <v>17</v>
      </c>
      <c r="B156" s="3">
        <v>3</v>
      </c>
      <c r="C156" s="4">
        <v>2</v>
      </c>
      <c r="D156" s="4">
        <v>2</v>
      </c>
      <c r="E156" s="4">
        <v>2</v>
      </c>
      <c r="F156" s="4">
        <v>2</v>
      </c>
      <c r="G156" s="4">
        <v>2</v>
      </c>
      <c r="H156" s="4">
        <v>2</v>
      </c>
      <c r="I156" s="4">
        <v>2</v>
      </c>
      <c r="J156" s="4">
        <v>2</v>
      </c>
      <c r="K156" s="4">
        <v>2</v>
      </c>
      <c r="L156" s="4">
        <v>2</v>
      </c>
      <c r="M156" s="4">
        <v>2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423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134</v>
      </c>
      <c r="L160" s="188"/>
      <c r="M160" s="189"/>
    </row>
    <row r="161" spans="1:13">
      <c r="A161" s="182" t="s">
        <v>4</v>
      </c>
      <c r="B161" s="183"/>
      <c r="C161" s="184" t="s">
        <v>229</v>
      </c>
      <c r="D161" s="185"/>
      <c r="E161" s="185"/>
      <c r="F161" s="185"/>
      <c r="G161" s="186"/>
      <c r="H161" s="184" t="s">
        <v>5</v>
      </c>
      <c r="I161" s="185"/>
      <c r="J161" s="186"/>
      <c r="K161" s="184" t="s">
        <v>583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20" t="s">
        <v>9</v>
      </c>
      <c r="C163" s="20" t="s">
        <v>20</v>
      </c>
      <c r="D163" s="20" t="s">
        <v>10</v>
      </c>
      <c r="E163" s="20" t="s">
        <v>21</v>
      </c>
      <c r="F163" s="20" t="s">
        <v>11</v>
      </c>
      <c r="G163" s="20" t="s">
        <v>22</v>
      </c>
      <c r="H163" s="20" t="s">
        <v>12</v>
      </c>
      <c r="I163" s="20" t="s">
        <v>23</v>
      </c>
      <c r="J163" s="20" t="s">
        <v>13</v>
      </c>
      <c r="K163" s="20" t="s">
        <v>24</v>
      </c>
      <c r="L163" s="20" t="s">
        <v>14</v>
      </c>
      <c r="M163" s="20" t="s">
        <v>25</v>
      </c>
    </row>
    <row r="164" spans="1:13" ht="15.75">
      <c r="A164" s="6" t="s">
        <v>15</v>
      </c>
      <c r="B164" s="3">
        <v>3</v>
      </c>
      <c r="C164" s="4">
        <v>2</v>
      </c>
      <c r="D164" s="4">
        <v>1</v>
      </c>
      <c r="E164" s="4">
        <v>2</v>
      </c>
      <c r="F164" s="4">
        <v>2</v>
      </c>
      <c r="G164" s="4">
        <v>1</v>
      </c>
      <c r="H164" s="4">
        <v>2</v>
      </c>
      <c r="I164" s="4">
        <v>2</v>
      </c>
      <c r="J164" s="4">
        <v>2</v>
      </c>
      <c r="K164" s="4">
        <v>2</v>
      </c>
      <c r="L164" s="4">
        <v>2</v>
      </c>
      <c r="M164" s="4">
        <v>1</v>
      </c>
    </row>
    <row r="165" spans="1:13" ht="15.75">
      <c r="A165" s="6" t="s">
        <v>16</v>
      </c>
      <c r="B165" s="3">
        <v>3</v>
      </c>
      <c r="C165" s="4">
        <v>3</v>
      </c>
      <c r="D165" s="4">
        <v>2</v>
      </c>
      <c r="E165" s="4">
        <v>2</v>
      </c>
      <c r="F165" s="4">
        <v>1</v>
      </c>
      <c r="G165" s="4">
        <v>2</v>
      </c>
      <c r="H165" s="4">
        <v>2</v>
      </c>
      <c r="I165" s="4">
        <v>2</v>
      </c>
      <c r="J165" s="4">
        <v>1</v>
      </c>
      <c r="K165" s="4">
        <v>1</v>
      </c>
      <c r="L165" s="4">
        <v>2</v>
      </c>
      <c r="M165" s="4">
        <v>2</v>
      </c>
    </row>
    <row r="166" spans="1:13" ht="15.75">
      <c r="A166" s="6" t="s">
        <v>17</v>
      </c>
      <c r="B166" s="3">
        <v>2</v>
      </c>
      <c r="C166" s="4">
        <v>2</v>
      </c>
      <c r="D166" s="4">
        <v>2</v>
      </c>
      <c r="E166" s="4">
        <v>2</v>
      </c>
      <c r="F166" s="4">
        <v>2</v>
      </c>
      <c r="G166" s="4">
        <v>2</v>
      </c>
      <c r="H166" s="4">
        <v>2</v>
      </c>
      <c r="I166" s="4">
        <v>2</v>
      </c>
      <c r="J166" s="4">
        <v>2</v>
      </c>
      <c r="K166" s="4">
        <v>2</v>
      </c>
      <c r="L166" s="4">
        <v>1</v>
      </c>
      <c r="M166" s="4">
        <v>1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82" t="s">
        <v>2</v>
      </c>
      <c r="B170" s="183"/>
      <c r="C170" s="184" t="s">
        <v>423</v>
      </c>
      <c r="D170" s="185"/>
      <c r="E170" s="185"/>
      <c r="F170" s="185"/>
      <c r="G170" s="186"/>
      <c r="H170" s="184" t="s">
        <v>3</v>
      </c>
      <c r="I170" s="185"/>
      <c r="J170" s="186"/>
      <c r="K170" s="187" t="s">
        <v>134</v>
      </c>
      <c r="L170" s="188"/>
      <c r="M170" s="189"/>
    </row>
    <row r="171" spans="1:13">
      <c r="A171" s="182" t="s">
        <v>4</v>
      </c>
      <c r="B171" s="183"/>
      <c r="C171" s="184" t="s">
        <v>381</v>
      </c>
      <c r="D171" s="185"/>
      <c r="E171" s="185"/>
      <c r="F171" s="185"/>
      <c r="G171" s="186"/>
      <c r="H171" s="184" t="s">
        <v>5</v>
      </c>
      <c r="I171" s="185"/>
      <c r="J171" s="186"/>
      <c r="K171" s="184" t="s">
        <v>584</v>
      </c>
      <c r="L171" s="185"/>
      <c r="M171" s="186"/>
    </row>
    <row r="172" spans="1:13">
      <c r="A172" s="190" t="s">
        <v>7</v>
      </c>
      <c r="B172" s="187" t="s">
        <v>8</v>
      </c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9"/>
    </row>
    <row r="173" spans="1:13">
      <c r="A173" s="191"/>
      <c r="B173" s="20" t="s">
        <v>9</v>
      </c>
      <c r="C173" s="20" t="s">
        <v>20</v>
      </c>
      <c r="D173" s="20" t="s">
        <v>10</v>
      </c>
      <c r="E173" s="20" t="s">
        <v>21</v>
      </c>
      <c r="F173" s="20" t="s">
        <v>11</v>
      </c>
      <c r="G173" s="20" t="s">
        <v>22</v>
      </c>
      <c r="H173" s="20" t="s">
        <v>12</v>
      </c>
      <c r="I173" s="20" t="s">
        <v>23</v>
      </c>
      <c r="J173" s="20" t="s">
        <v>13</v>
      </c>
      <c r="K173" s="20" t="s">
        <v>24</v>
      </c>
      <c r="L173" s="20" t="s">
        <v>14</v>
      </c>
      <c r="M173" s="20" t="s">
        <v>25</v>
      </c>
    </row>
    <row r="174" spans="1:13" ht="15.75">
      <c r="A174" s="6" t="s">
        <v>15</v>
      </c>
      <c r="B174" s="3">
        <v>3</v>
      </c>
      <c r="C174" s="4">
        <v>3</v>
      </c>
      <c r="D174" s="4">
        <v>2</v>
      </c>
      <c r="E174" s="4">
        <v>2</v>
      </c>
      <c r="F174" s="4">
        <v>2</v>
      </c>
      <c r="G174" s="4">
        <v>2</v>
      </c>
      <c r="H174" s="4">
        <v>2</v>
      </c>
      <c r="I174" s="4">
        <v>2</v>
      </c>
      <c r="J174" s="4">
        <v>2</v>
      </c>
      <c r="K174" s="4">
        <v>1</v>
      </c>
      <c r="L174" s="4">
        <v>2</v>
      </c>
      <c r="M174" s="4">
        <v>2</v>
      </c>
    </row>
    <row r="175" spans="1:13" ht="15.75">
      <c r="A175" s="6" t="s">
        <v>16</v>
      </c>
      <c r="B175" s="3">
        <v>2</v>
      </c>
      <c r="C175" s="4">
        <v>2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2</v>
      </c>
      <c r="J175" s="4">
        <v>2</v>
      </c>
      <c r="K175" s="4">
        <v>2</v>
      </c>
      <c r="L175" s="4">
        <v>2</v>
      </c>
      <c r="M175" s="4">
        <v>2</v>
      </c>
    </row>
    <row r="176" spans="1:13" ht="15.75">
      <c r="A176" s="6" t="s">
        <v>17</v>
      </c>
      <c r="B176" s="3">
        <v>3</v>
      </c>
      <c r="C176" s="4">
        <v>2</v>
      </c>
      <c r="D176" s="4">
        <v>1</v>
      </c>
      <c r="E176" s="4">
        <v>2</v>
      </c>
      <c r="F176" s="4">
        <v>2</v>
      </c>
      <c r="G176" s="4">
        <v>1</v>
      </c>
      <c r="H176" s="4">
        <v>2</v>
      </c>
      <c r="I176" s="4">
        <v>2</v>
      </c>
      <c r="J176" s="4">
        <v>2</v>
      </c>
      <c r="K176" s="4">
        <v>2</v>
      </c>
      <c r="L176" s="4">
        <v>2</v>
      </c>
      <c r="M176" s="4">
        <v>1</v>
      </c>
    </row>
    <row r="177" spans="1:13" ht="15.75">
      <c r="A177" s="6" t="s">
        <v>18</v>
      </c>
      <c r="B177" s="3">
        <v>3</v>
      </c>
      <c r="C177" s="4">
        <v>3</v>
      </c>
      <c r="D177" s="4">
        <v>2</v>
      </c>
      <c r="E177" s="4">
        <v>2</v>
      </c>
      <c r="F177" s="4">
        <v>1</v>
      </c>
      <c r="G177" s="4">
        <v>2</v>
      </c>
      <c r="H177" s="4">
        <v>2</v>
      </c>
      <c r="I177" s="4">
        <v>2</v>
      </c>
      <c r="J177" s="4">
        <v>1</v>
      </c>
      <c r="K177" s="4">
        <v>1</v>
      </c>
      <c r="L177" s="4">
        <v>2</v>
      </c>
      <c r="M177" s="4">
        <v>2</v>
      </c>
    </row>
    <row r="178" spans="1:13" ht="15.75">
      <c r="A178" s="6" t="s">
        <v>19</v>
      </c>
      <c r="B178" s="3">
        <v>2</v>
      </c>
      <c r="C178" s="4">
        <v>2</v>
      </c>
      <c r="D178" s="4">
        <v>2</v>
      </c>
      <c r="E178" s="4">
        <v>2</v>
      </c>
      <c r="F178" s="4">
        <v>2</v>
      </c>
      <c r="G178" s="4">
        <v>2</v>
      </c>
      <c r="H178" s="4">
        <v>2</v>
      </c>
      <c r="I178" s="4">
        <v>2</v>
      </c>
      <c r="J178" s="4">
        <v>2</v>
      </c>
      <c r="K178" s="4">
        <v>2</v>
      </c>
      <c r="L178" s="4">
        <v>1</v>
      </c>
      <c r="M178" s="4">
        <v>1</v>
      </c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82" t="s">
        <v>2</v>
      </c>
      <c r="B180" s="183"/>
      <c r="C180" s="184" t="s">
        <v>423</v>
      </c>
      <c r="D180" s="185"/>
      <c r="E180" s="185"/>
      <c r="F180" s="185"/>
      <c r="G180" s="186"/>
      <c r="H180" s="184" t="s">
        <v>3</v>
      </c>
      <c r="I180" s="185"/>
      <c r="J180" s="186"/>
      <c r="K180" s="187" t="s">
        <v>134</v>
      </c>
      <c r="L180" s="188"/>
      <c r="M180" s="189"/>
    </row>
    <row r="181" spans="1:13">
      <c r="A181" s="182" t="s">
        <v>4</v>
      </c>
      <c r="B181" s="183"/>
      <c r="C181" s="184" t="s">
        <v>383</v>
      </c>
      <c r="D181" s="185"/>
      <c r="E181" s="185"/>
      <c r="F181" s="185"/>
      <c r="G181" s="186"/>
      <c r="H181" s="184" t="s">
        <v>5</v>
      </c>
      <c r="I181" s="185"/>
      <c r="J181" s="186"/>
      <c r="K181" s="184" t="s">
        <v>585</v>
      </c>
      <c r="L181" s="185"/>
      <c r="M181" s="186"/>
    </row>
    <row r="182" spans="1:13">
      <c r="A182" s="190" t="s">
        <v>7</v>
      </c>
      <c r="B182" s="187" t="s">
        <v>8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9"/>
    </row>
    <row r="183" spans="1:13">
      <c r="A183" s="191"/>
      <c r="B183" s="20" t="s">
        <v>9</v>
      </c>
      <c r="C183" s="20" t="s">
        <v>20</v>
      </c>
      <c r="D183" s="20" t="s">
        <v>10</v>
      </c>
      <c r="E183" s="20" t="s">
        <v>21</v>
      </c>
      <c r="F183" s="20" t="s">
        <v>11</v>
      </c>
      <c r="G183" s="20" t="s">
        <v>22</v>
      </c>
      <c r="H183" s="20" t="s">
        <v>12</v>
      </c>
      <c r="I183" s="20" t="s">
        <v>23</v>
      </c>
      <c r="J183" s="20" t="s">
        <v>13</v>
      </c>
      <c r="K183" s="20" t="s">
        <v>24</v>
      </c>
      <c r="L183" s="20" t="s">
        <v>14</v>
      </c>
      <c r="M183" s="20" t="s">
        <v>25</v>
      </c>
    </row>
    <row r="184" spans="1:13" ht="15.75">
      <c r="A184" s="6" t="s">
        <v>15</v>
      </c>
      <c r="B184" s="3">
        <v>3</v>
      </c>
      <c r="C184" s="4">
        <v>3</v>
      </c>
      <c r="D184" s="4">
        <v>2</v>
      </c>
      <c r="E184" s="4">
        <v>2</v>
      </c>
      <c r="F184" s="4">
        <v>2</v>
      </c>
      <c r="G184" s="4">
        <v>2</v>
      </c>
      <c r="H184" s="4">
        <v>2</v>
      </c>
      <c r="I184" s="4">
        <v>2</v>
      </c>
      <c r="J184" s="4">
        <v>2</v>
      </c>
      <c r="K184" s="4">
        <v>2</v>
      </c>
      <c r="L184" s="4">
        <v>2</v>
      </c>
      <c r="M184" s="4">
        <v>2</v>
      </c>
    </row>
    <row r="185" spans="1:13" ht="15.75">
      <c r="A185" s="6" t="s">
        <v>16</v>
      </c>
      <c r="B185" s="3">
        <v>2</v>
      </c>
      <c r="C185" s="4">
        <v>2</v>
      </c>
      <c r="D185" s="4">
        <v>2</v>
      </c>
      <c r="E185" s="4">
        <v>2</v>
      </c>
      <c r="F185" s="4">
        <v>2</v>
      </c>
      <c r="G185" s="4">
        <v>2</v>
      </c>
      <c r="H185" s="4">
        <v>2</v>
      </c>
      <c r="I185" s="4">
        <v>2</v>
      </c>
      <c r="J185" s="4">
        <v>2</v>
      </c>
      <c r="K185" s="4">
        <v>2</v>
      </c>
      <c r="L185" s="4">
        <v>2</v>
      </c>
      <c r="M185" s="4">
        <v>2</v>
      </c>
    </row>
    <row r="186" spans="1:13" ht="15.75">
      <c r="A186" s="6" t="s">
        <v>17</v>
      </c>
      <c r="B186" s="4" t="s">
        <v>30</v>
      </c>
      <c r="C186" s="4" t="s">
        <v>30</v>
      </c>
      <c r="D186" s="4" t="s">
        <v>30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4" t="s">
        <v>30</v>
      </c>
      <c r="K186" s="4" t="s">
        <v>30</v>
      </c>
      <c r="L186" s="4" t="s">
        <v>30</v>
      </c>
      <c r="M186" s="4" t="s">
        <v>30</v>
      </c>
    </row>
    <row r="187" spans="1:13" ht="15.75">
      <c r="A187" s="6" t="s">
        <v>18</v>
      </c>
      <c r="B187" s="4" t="s">
        <v>30</v>
      </c>
      <c r="C187" s="4" t="s">
        <v>30</v>
      </c>
      <c r="D187" s="4" t="s">
        <v>30</v>
      </c>
      <c r="E187" s="4" t="s">
        <v>30</v>
      </c>
      <c r="F187" s="4" t="s">
        <v>30</v>
      </c>
      <c r="G187" s="4" t="s">
        <v>30</v>
      </c>
      <c r="H187" s="4" t="s">
        <v>30</v>
      </c>
      <c r="I187" s="4" t="s">
        <v>30</v>
      </c>
      <c r="J187" s="4" t="s">
        <v>30</v>
      </c>
      <c r="K187" s="4" t="s">
        <v>30</v>
      </c>
      <c r="L187" s="4" t="s">
        <v>30</v>
      </c>
      <c r="M187" s="4" t="s">
        <v>30</v>
      </c>
    </row>
    <row r="188" spans="1:13" ht="15.75">
      <c r="A188" s="6" t="s">
        <v>19</v>
      </c>
      <c r="B188" s="4" t="s">
        <v>30</v>
      </c>
      <c r="C188" s="4" t="s">
        <v>30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4" t="s">
        <v>30</v>
      </c>
      <c r="K188" s="4" t="s">
        <v>30</v>
      </c>
      <c r="L188" s="4" t="s">
        <v>30</v>
      </c>
      <c r="M188" s="4" t="s">
        <v>30</v>
      </c>
    </row>
    <row r="189" spans="1:13">
      <c r="A189" s="211" t="s">
        <v>90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3"/>
    </row>
    <row r="190" spans="1:13">
      <c r="A190" s="214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6"/>
    </row>
    <row r="191" spans="1:13" ht="18.75">
      <c r="A191" s="192" t="s">
        <v>0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4"/>
    </row>
    <row r="192" spans="1:13" ht="18.75">
      <c r="A192" s="195" t="s">
        <v>1</v>
      </c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7"/>
    </row>
    <row r="193" spans="1:13" ht="18.75">
      <c r="A193" s="198" t="s">
        <v>6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200"/>
    </row>
    <row r="194" spans="1:13">
      <c r="A194" s="182" t="s">
        <v>2</v>
      </c>
      <c r="B194" s="183"/>
      <c r="C194" s="187" t="s">
        <v>493</v>
      </c>
      <c r="D194" s="185"/>
      <c r="E194" s="185"/>
      <c r="F194" s="185"/>
      <c r="G194" s="186"/>
      <c r="H194" s="184" t="s">
        <v>3</v>
      </c>
      <c r="I194" s="185"/>
      <c r="J194" s="186"/>
      <c r="K194" s="187" t="s">
        <v>223</v>
      </c>
      <c r="L194" s="188"/>
      <c r="M194" s="189"/>
    </row>
    <row r="195" spans="1:13">
      <c r="A195" s="278" t="s">
        <v>4</v>
      </c>
      <c r="B195" s="279"/>
      <c r="C195" s="272" t="s">
        <v>586</v>
      </c>
      <c r="D195" s="273"/>
      <c r="E195" s="273"/>
      <c r="F195" s="273"/>
      <c r="G195" s="274"/>
      <c r="H195" s="247" t="s">
        <v>5</v>
      </c>
      <c r="I195" s="248"/>
      <c r="J195" s="249"/>
      <c r="K195" s="247" t="s">
        <v>587</v>
      </c>
      <c r="L195" s="248"/>
      <c r="M195" s="249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20" t="s">
        <v>9</v>
      </c>
      <c r="C197" s="20" t="s">
        <v>20</v>
      </c>
      <c r="D197" s="20" t="s">
        <v>10</v>
      </c>
      <c r="E197" s="20" t="s">
        <v>21</v>
      </c>
      <c r="F197" s="20" t="s">
        <v>11</v>
      </c>
      <c r="G197" s="20" t="s">
        <v>22</v>
      </c>
      <c r="H197" s="20" t="s">
        <v>12</v>
      </c>
      <c r="I197" s="20" t="s">
        <v>23</v>
      </c>
      <c r="J197" s="20" t="s">
        <v>13</v>
      </c>
      <c r="K197" s="20" t="s">
        <v>24</v>
      </c>
      <c r="L197" s="20" t="s">
        <v>14</v>
      </c>
      <c r="M197" s="20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2</v>
      </c>
      <c r="F198" s="16">
        <v>2</v>
      </c>
      <c r="G198" s="16">
        <v>3</v>
      </c>
      <c r="H198" s="16">
        <v>2</v>
      </c>
      <c r="I198" s="16">
        <v>3</v>
      </c>
      <c r="J198" s="16">
        <v>2</v>
      </c>
      <c r="K198" s="16">
        <v>1</v>
      </c>
      <c r="L198" s="16">
        <v>2</v>
      </c>
      <c r="M198" s="16">
        <v>3</v>
      </c>
    </row>
    <row r="199" spans="1:13" ht="15.75">
      <c r="A199" s="6" t="s">
        <v>16</v>
      </c>
      <c r="B199" s="15">
        <v>3</v>
      </c>
      <c r="C199" s="16">
        <v>2</v>
      </c>
      <c r="D199" s="16">
        <v>2</v>
      </c>
      <c r="E199" s="16">
        <v>2</v>
      </c>
      <c r="F199" s="16">
        <v>2</v>
      </c>
      <c r="G199" s="16">
        <v>3</v>
      </c>
      <c r="H199" s="16">
        <v>3</v>
      </c>
      <c r="I199" s="16">
        <v>2</v>
      </c>
      <c r="J199" s="16">
        <v>2</v>
      </c>
      <c r="K199" s="16">
        <v>2</v>
      </c>
      <c r="L199" s="16">
        <v>2</v>
      </c>
      <c r="M199" s="16">
        <v>2</v>
      </c>
    </row>
    <row r="200" spans="1:13" ht="15.75">
      <c r="A200" s="6" t="s">
        <v>17</v>
      </c>
      <c r="B200" s="15">
        <v>2</v>
      </c>
      <c r="C200" s="16">
        <v>3</v>
      </c>
      <c r="D200" s="16">
        <v>1</v>
      </c>
      <c r="E200" s="16">
        <v>3</v>
      </c>
      <c r="F200" s="16">
        <v>3</v>
      </c>
      <c r="G200" s="16">
        <v>2</v>
      </c>
      <c r="H200" s="16">
        <v>2</v>
      </c>
      <c r="I200" s="16">
        <v>2</v>
      </c>
      <c r="J200" s="16">
        <v>2</v>
      </c>
      <c r="K200" s="16">
        <v>2</v>
      </c>
      <c r="L200" s="16">
        <v>1</v>
      </c>
      <c r="M200" s="16">
        <v>2</v>
      </c>
    </row>
    <row r="201" spans="1:13" ht="15.75">
      <c r="A201" s="6" t="s">
        <v>18</v>
      </c>
      <c r="B201" s="15">
        <v>2</v>
      </c>
      <c r="C201" s="16">
        <v>2</v>
      </c>
      <c r="D201" s="16">
        <v>2</v>
      </c>
      <c r="E201" s="16">
        <v>2</v>
      </c>
      <c r="F201" s="16">
        <v>2</v>
      </c>
      <c r="G201" s="16">
        <v>2</v>
      </c>
      <c r="H201" s="16">
        <v>2</v>
      </c>
      <c r="I201" s="16">
        <v>1</v>
      </c>
      <c r="J201" s="16">
        <v>2</v>
      </c>
      <c r="K201" s="16">
        <v>2</v>
      </c>
      <c r="L201" s="16">
        <v>2</v>
      </c>
      <c r="M201" s="16">
        <v>2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2</v>
      </c>
      <c r="F202" s="16">
        <v>2</v>
      </c>
      <c r="G202" s="16">
        <v>3</v>
      </c>
      <c r="H202" s="16">
        <v>3</v>
      </c>
      <c r="I202" s="16">
        <v>2</v>
      </c>
      <c r="J202" s="16">
        <v>1</v>
      </c>
      <c r="K202" s="16">
        <v>2</v>
      </c>
      <c r="L202" s="16">
        <v>2</v>
      </c>
      <c r="M202" s="16">
        <v>2</v>
      </c>
    </row>
    <row r="203" spans="1:13">
      <c r="A203" s="2"/>
      <c r="B203" s="2"/>
      <c r="C203" s="2"/>
      <c r="D203" s="2"/>
      <c r="E203" s="2"/>
      <c r="F203" s="2"/>
      <c r="G203" s="2"/>
      <c r="H203" s="1"/>
      <c r="I203" s="1"/>
      <c r="J203" s="1"/>
      <c r="K203" s="1"/>
      <c r="L203" s="1"/>
      <c r="M203" s="1"/>
    </row>
    <row r="204" spans="1:13">
      <c r="A204" s="182" t="s">
        <v>2</v>
      </c>
      <c r="B204" s="183"/>
      <c r="C204" s="187" t="s">
        <v>493</v>
      </c>
      <c r="D204" s="185"/>
      <c r="E204" s="185"/>
      <c r="F204" s="185"/>
      <c r="G204" s="186"/>
      <c r="H204" s="184" t="s">
        <v>3</v>
      </c>
      <c r="I204" s="185"/>
      <c r="J204" s="186"/>
      <c r="K204" s="187" t="s">
        <v>223</v>
      </c>
      <c r="L204" s="188"/>
      <c r="M204" s="189"/>
    </row>
    <row r="205" spans="1:13">
      <c r="A205" s="268" t="s">
        <v>4</v>
      </c>
      <c r="B205" s="269"/>
      <c r="C205" s="223" t="s">
        <v>588</v>
      </c>
      <c r="D205" s="224"/>
      <c r="E205" s="224"/>
      <c r="F205" s="224"/>
      <c r="G205" s="225"/>
      <c r="H205" s="223" t="s">
        <v>5</v>
      </c>
      <c r="I205" s="224"/>
      <c r="J205" s="225"/>
      <c r="K205" s="223" t="s">
        <v>589</v>
      </c>
      <c r="L205" s="224"/>
      <c r="M205" s="225"/>
    </row>
    <row r="206" spans="1:13">
      <c r="A206" s="190" t="s">
        <v>7</v>
      </c>
      <c r="B206" s="187" t="s">
        <v>8</v>
      </c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</row>
    <row r="207" spans="1:13">
      <c r="A207" s="191"/>
      <c r="B207" s="20" t="s">
        <v>9</v>
      </c>
      <c r="C207" s="20" t="s">
        <v>20</v>
      </c>
      <c r="D207" s="20" t="s">
        <v>10</v>
      </c>
      <c r="E207" s="20" t="s">
        <v>21</v>
      </c>
      <c r="F207" s="20" t="s">
        <v>11</v>
      </c>
      <c r="G207" s="20" t="s">
        <v>22</v>
      </c>
      <c r="H207" s="20" t="s">
        <v>12</v>
      </c>
      <c r="I207" s="20" t="s">
        <v>23</v>
      </c>
      <c r="J207" s="20" t="s">
        <v>13</v>
      </c>
      <c r="K207" s="20" t="s">
        <v>24</v>
      </c>
      <c r="L207" s="20" t="s">
        <v>14</v>
      </c>
      <c r="M207" s="20" t="s">
        <v>25</v>
      </c>
    </row>
    <row r="208" spans="1:13" ht="15.75">
      <c r="A208" s="6" t="s">
        <v>15</v>
      </c>
      <c r="B208" s="15">
        <v>3</v>
      </c>
      <c r="C208" s="16">
        <v>2</v>
      </c>
      <c r="D208" s="16">
        <v>2</v>
      </c>
      <c r="E208" s="16">
        <v>1</v>
      </c>
      <c r="F208" s="16">
        <v>2</v>
      </c>
      <c r="G208" s="16">
        <v>3</v>
      </c>
      <c r="H208" s="16">
        <v>2</v>
      </c>
      <c r="I208" s="16">
        <v>1</v>
      </c>
      <c r="J208" s="16">
        <v>2</v>
      </c>
      <c r="K208" s="16">
        <v>1</v>
      </c>
      <c r="L208" s="16">
        <v>2</v>
      </c>
      <c r="M208" s="16">
        <v>1</v>
      </c>
    </row>
    <row r="209" spans="1:13" ht="15.75">
      <c r="A209" s="6" t="s">
        <v>16</v>
      </c>
      <c r="B209" s="15">
        <v>3</v>
      </c>
      <c r="C209" s="16">
        <v>2</v>
      </c>
      <c r="D209" s="16">
        <v>2</v>
      </c>
      <c r="E209" s="16">
        <v>2</v>
      </c>
      <c r="F209" s="16">
        <v>2</v>
      </c>
      <c r="G209" s="16">
        <v>3</v>
      </c>
      <c r="H209" s="16">
        <v>3</v>
      </c>
      <c r="I209" s="16">
        <v>1</v>
      </c>
      <c r="J209" s="16">
        <v>2</v>
      </c>
      <c r="K209" s="16">
        <v>2</v>
      </c>
      <c r="L209" s="16">
        <v>2</v>
      </c>
      <c r="M209" s="16">
        <v>2</v>
      </c>
    </row>
    <row r="210" spans="1:13" ht="15.75">
      <c r="A210" s="6" t="s">
        <v>17</v>
      </c>
      <c r="B210" s="15">
        <v>3</v>
      </c>
      <c r="C210" s="16">
        <v>3</v>
      </c>
      <c r="D210" s="16">
        <v>1</v>
      </c>
      <c r="E210" s="16">
        <v>2</v>
      </c>
      <c r="F210" s="16">
        <v>2</v>
      </c>
      <c r="G210" s="16">
        <v>2</v>
      </c>
      <c r="H210" s="16">
        <v>1</v>
      </c>
      <c r="I210" s="16">
        <v>2</v>
      </c>
      <c r="J210" s="16">
        <v>2</v>
      </c>
      <c r="K210" s="16">
        <v>2</v>
      </c>
      <c r="L210" s="16">
        <v>1</v>
      </c>
      <c r="M210" s="16">
        <v>2</v>
      </c>
    </row>
    <row r="211" spans="1:13" ht="15.75">
      <c r="A211" s="6" t="s">
        <v>18</v>
      </c>
      <c r="B211" s="15">
        <v>2</v>
      </c>
      <c r="C211" s="16">
        <v>2</v>
      </c>
      <c r="D211" s="16">
        <v>2</v>
      </c>
      <c r="E211" s="16">
        <v>2</v>
      </c>
      <c r="F211" s="16">
        <v>2</v>
      </c>
      <c r="G211" s="16">
        <v>1</v>
      </c>
      <c r="H211" s="16">
        <v>2</v>
      </c>
      <c r="I211" s="16">
        <v>1</v>
      </c>
      <c r="J211" s="16">
        <v>2</v>
      </c>
      <c r="K211" s="16">
        <v>1</v>
      </c>
      <c r="L211" s="16">
        <v>2</v>
      </c>
      <c r="M211" s="16">
        <v>1</v>
      </c>
    </row>
    <row r="212" spans="1:13" ht="15.75">
      <c r="A212" s="6" t="s">
        <v>19</v>
      </c>
      <c r="B212" s="15">
        <v>3</v>
      </c>
      <c r="C212" s="16">
        <v>2</v>
      </c>
      <c r="D212" s="16">
        <v>2</v>
      </c>
      <c r="E212" s="16">
        <v>2</v>
      </c>
      <c r="F212" s="16">
        <v>2</v>
      </c>
      <c r="G212" s="16">
        <v>3</v>
      </c>
      <c r="H212" s="16">
        <v>3</v>
      </c>
      <c r="I212" s="16">
        <v>2</v>
      </c>
      <c r="J212" s="16">
        <v>1</v>
      </c>
      <c r="K212" s="16">
        <v>2</v>
      </c>
      <c r="L212" s="16">
        <v>2</v>
      </c>
      <c r="M212" s="16">
        <v>2</v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82" t="s">
        <v>2</v>
      </c>
      <c r="B214" s="183"/>
      <c r="C214" s="187" t="s">
        <v>493</v>
      </c>
      <c r="D214" s="185"/>
      <c r="E214" s="185"/>
      <c r="F214" s="185"/>
      <c r="G214" s="186"/>
      <c r="H214" s="184" t="s">
        <v>3</v>
      </c>
      <c r="I214" s="185"/>
      <c r="J214" s="186"/>
      <c r="K214" s="187" t="s">
        <v>223</v>
      </c>
      <c r="L214" s="188"/>
      <c r="M214" s="189"/>
    </row>
    <row r="215" spans="1:13">
      <c r="A215" s="268" t="s">
        <v>4</v>
      </c>
      <c r="B215" s="269"/>
      <c r="C215" s="223" t="s">
        <v>590</v>
      </c>
      <c r="D215" s="224"/>
      <c r="E215" s="224"/>
      <c r="F215" s="224"/>
      <c r="G215" s="225"/>
      <c r="H215" s="223" t="s">
        <v>5</v>
      </c>
      <c r="I215" s="224"/>
      <c r="J215" s="225"/>
      <c r="K215" s="223" t="s">
        <v>591</v>
      </c>
      <c r="L215" s="224"/>
      <c r="M215" s="225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20" t="s">
        <v>9</v>
      </c>
      <c r="C217" s="20" t="s">
        <v>20</v>
      </c>
      <c r="D217" s="20" t="s">
        <v>10</v>
      </c>
      <c r="E217" s="20" t="s">
        <v>21</v>
      </c>
      <c r="F217" s="20" t="s">
        <v>11</v>
      </c>
      <c r="G217" s="20" t="s">
        <v>22</v>
      </c>
      <c r="H217" s="20" t="s">
        <v>12</v>
      </c>
      <c r="I217" s="20" t="s">
        <v>23</v>
      </c>
      <c r="J217" s="20" t="s">
        <v>13</v>
      </c>
      <c r="K217" s="20" t="s">
        <v>24</v>
      </c>
      <c r="L217" s="20" t="s">
        <v>14</v>
      </c>
      <c r="M217" s="20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2</v>
      </c>
      <c r="E218" s="16">
        <v>1</v>
      </c>
      <c r="F218" s="16">
        <v>2</v>
      </c>
      <c r="G218" s="16">
        <v>3</v>
      </c>
      <c r="H218" s="16">
        <v>2</v>
      </c>
      <c r="I218" s="16">
        <v>2</v>
      </c>
      <c r="J218" s="16">
        <v>2</v>
      </c>
      <c r="K218" s="16">
        <v>1</v>
      </c>
      <c r="L218" s="16">
        <v>2</v>
      </c>
      <c r="M218" s="16">
        <v>1</v>
      </c>
    </row>
    <row r="219" spans="1:13" ht="15.75">
      <c r="A219" s="6" t="s">
        <v>16</v>
      </c>
      <c r="B219" s="15">
        <v>3</v>
      </c>
      <c r="C219" s="16">
        <v>2</v>
      </c>
      <c r="D219" s="16">
        <v>2</v>
      </c>
      <c r="E219" s="16">
        <v>2</v>
      </c>
      <c r="F219" s="16">
        <v>2</v>
      </c>
      <c r="G219" s="16">
        <v>3</v>
      </c>
      <c r="H219" s="16">
        <v>3</v>
      </c>
      <c r="I219" s="16">
        <v>1</v>
      </c>
      <c r="J219" s="16">
        <v>2</v>
      </c>
      <c r="K219" s="16">
        <v>2</v>
      </c>
      <c r="L219" s="16">
        <v>2</v>
      </c>
      <c r="M219" s="16">
        <v>2</v>
      </c>
    </row>
    <row r="220" spans="1:13" ht="15.75">
      <c r="A220" s="6" t="s">
        <v>17</v>
      </c>
      <c r="B220" s="15">
        <v>3</v>
      </c>
      <c r="C220" s="16">
        <v>3</v>
      </c>
      <c r="D220" s="16">
        <v>1</v>
      </c>
      <c r="E220" s="16">
        <v>2</v>
      </c>
      <c r="F220" s="16">
        <v>3</v>
      </c>
      <c r="G220" s="16">
        <v>2</v>
      </c>
      <c r="H220" s="16">
        <v>1</v>
      </c>
      <c r="I220" s="16">
        <v>3</v>
      </c>
      <c r="J220" s="16">
        <v>2</v>
      </c>
      <c r="K220" s="16">
        <v>3</v>
      </c>
      <c r="L220" s="16">
        <v>1</v>
      </c>
      <c r="M220" s="16">
        <v>2</v>
      </c>
    </row>
    <row r="221" spans="1:13" ht="15.75">
      <c r="A221" s="6" t="s">
        <v>18</v>
      </c>
      <c r="B221" s="15">
        <v>2</v>
      </c>
      <c r="C221" s="16">
        <v>2</v>
      </c>
      <c r="D221" s="16">
        <v>2</v>
      </c>
      <c r="E221" s="16">
        <v>2</v>
      </c>
      <c r="F221" s="16">
        <v>2</v>
      </c>
      <c r="G221" s="16">
        <v>1</v>
      </c>
      <c r="H221" s="16">
        <v>2</v>
      </c>
      <c r="I221" s="16">
        <v>1</v>
      </c>
      <c r="J221" s="16">
        <v>2</v>
      </c>
      <c r="K221" s="16">
        <v>1</v>
      </c>
      <c r="L221" s="16">
        <v>2</v>
      </c>
      <c r="M221" s="16">
        <v>1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2</v>
      </c>
      <c r="F222" s="16">
        <v>2</v>
      </c>
      <c r="G222" s="16">
        <v>3</v>
      </c>
      <c r="H222" s="16">
        <v>3</v>
      </c>
      <c r="I222" s="16">
        <v>2</v>
      </c>
      <c r="J222" s="16">
        <v>1</v>
      </c>
      <c r="K222" s="16">
        <v>2</v>
      </c>
      <c r="L222" s="16">
        <v>2</v>
      </c>
      <c r="M222" s="16">
        <v>2</v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7" t="s">
        <v>493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223</v>
      </c>
      <c r="L224" s="188"/>
      <c r="M224" s="189"/>
    </row>
    <row r="225" spans="1:13">
      <c r="A225" s="278" t="s">
        <v>4</v>
      </c>
      <c r="B225" s="279"/>
      <c r="C225" s="247" t="s">
        <v>592</v>
      </c>
      <c r="D225" s="248"/>
      <c r="E225" s="248"/>
      <c r="F225" s="248"/>
      <c r="G225" s="249"/>
      <c r="H225" s="247" t="s">
        <v>5</v>
      </c>
      <c r="I225" s="248"/>
      <c r="J225" s="249"/>
      <c r="K225" s="247" t="s">
        <v>593</v>
      </c>
      <c r="L225" s="248"/>
      <c r="M225" s="249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20" t="s">
        <v>9</v>
      </c>
      <c r="C227" s="20" t="s">
        <v>20</v>
      </c>
      <c r="D227" s="20" t="s">
        <v>10</v>
      </c>
      <c r="E227" s="20" t="s">
        <v>21</v>
      </c>
      <c r="F227" s="20" t="s">
        <v>11</v>
      </c>
      <c r="G227" s="20" t="s">
        <v>22</v>
      </c>
      <c r="H227" s="20" t="s">
        <v>12</v>
      </c>
      <c r="I227" s="20" t="s">
        <v>23</v>
      </c>
      <c r="J227" s="20" t="s">
        <v>13</v>
      </c>
      <c r="K227" s="20" t="s">
        <v>24</v>
      </c>
      <c r="L227" s="20" t="s">
        <v>14</v>
      </c>
      <c r="M227" s="20" t="s">
        <v>25</v>
      </c>
    </row>
    <row r="228" spans="1:13" ht="15.75">
      <c r="A228" s="6" t="s">
        <v>15</v>
      </c>
      <c r="B228" s="15">
        <v>3</v>
      </c>
      <c r="C228" s="16">
        <v>2</v>
      </c>
      <c r="D228" s="16">
        <v>2</v>
      </c>
      <c r="E228" s="16">
        <v>1</v>
      </c>
      <c r="F228" s="16">
        <v>2</v>
      </c>
      <c r="G228" s="16">
        <v>3</v>
      </c>
      <c r="H228" s="16">
        <v>2</v>
      </c>
      <c r="I228" s="16">
        <v>1</v>
      </c>
      <c r="J228" s="16">
        <v>2</v>
      </c>
      <c r="K228" s="16">
        <v>1</v>
      </c>
      <c r="L228" s="16">
        <v>2</v>
      </c>
      <c r="M228" s="16">
        <v>1</v>
      </c>
    </row>
    <row r="229" spans="1:13" ht="15.75">
      <c r="A229" s="6" t="s">
        <v>16</v>
      </c>
      <c r="B229" s="15">
        <v>3</v>
      </c>
      <c r="C229" s="16">
        <v>2</v>
      </c>
      <c r="D229" s="16">
        <v>2</v>
      </c>
      <c r="E229" s="16">
        <v>2</v>
      </c>
      <c r="F229" s="16">
        <v>2</v>
      </c>
      <c r="G229" s="16">
        <v>3</v>
      </c>
      <c r="H229" s="16">
        <v>3</v>
      </c>
      <c r="I229" s="16">
        <v>1</v>
      </c>
      <c r="J229" s="16">
        <v>2</v>
      </c>
      <c r="K229" s="16">
        <v>2</v>
      </c>
      <c r="L229" s="16">
        <v>2</v>
      </c>
      <c r="M229" s="16">
        <v>2</v>
      </c>
    </row>
    <row r="230" spans="1:13" ht="15.75">
      <c r="A230" s="6" t="s">
        <v>17</v>
      </c>
      <c r="B230" s="15">
        <v>3</v>
      </c>
      <c r="C230" s="16">
        <v>3</v>
      </c>
      <c r="D230" s="16">
        <v>1</v>
      </c>
      <c r="E230" s="16">
        <v>2</v>
      </c>
      <c r="F230" s="16">
        <v>2</v>
      </c>
      <c r="G230" s="16">
        <v>2</v>
      </c>
      <c r="H230" s="16">
        <v>1</v>
      </c>
      <c r="I230" s="16">
        <v>2</v>
      </c>
      <c r="J230" s="16">
        <v>2</v>
      </c>
      <c r="K230" s="16">
        <v>2</v>
      </c>
      <c r="L230" s="16">
        <v>1</v>
      </c>
      <c r="M230" s="16">
        <v>2</v>
      </c>
    </row>
    <row r="231" spans="1:13" ht="15.75">
      <c r="A231" s="6" t="s">
        <v>18</v>
      </c>
      <c r="B231" s="15">
        <v>2</v>
      </c>
      <c r="C231" s="16">
        <v>2</v>
      </c>
      <c r="D231" s="16">
        <v>2</v>
      </c>
      <c r="E231" s="16">
        <v>2</v>
      </c>
      <c r="F231" s="16">
        <v>2</v>
      </c>
      <c r="G231" s="16">
        <v>1</v>
      </c>
      <c r="H231" s="16">
        <v>2</v>
      </c>
      <c r="I231" s="16">
        <v>1</v>
      </c>
      <c r="J231" s="16">
        <v>2</v>
      </c>
      <c r="K231" s="16">
        <v>1</v>
      </c>
      <c r="L231" s="16">
        <v>2</v>
      </c>
      <c r="M231" s="16">
        <v>1</v>
      </c>
    </row>
    <row r="232" spans="1:13" ht="15.75">
      <c r="A232" s="6" t="s">
        <v>19</v>
      </c>
      <c r="B232" s="15">
        <v>3</v>
      </c>
      <c r="C232" s="16">
        <v>2</v>
      </c>
      <c r="D232" s="16">
        <v>2</v>
      </c>
      <c r="E232" s="16">
        <v>2</v>
      </c>
      <c r="F232" s="16">
        <v>2</v>
      </c>
      <c r="G232" s="16">
        <v>3</v>
      </c>
      <c r="H232" s="16">
        <v>3</v>
      </c>
      <c r="I232" s="16">
        <v>2</v>
      </c>
      <c r="J232" s="16">
        <v>1</v>
      </c>
      <c r="K232" s="16">
        <v>2</v>
      </c>
      <c r="L232" s="16">
        <v>2</v>
      </c>
      <c r="M232" s="16">
        <v>2</v>
      </c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82" t="s">
        <v>2</v>
      </c>
      <c r="B234" s="183"/>
      <c r="C234" s="187" t="s">
        <v>493</v>
      </c>
      <c r="D234" s="185"/>
      <c r="E234" s="185"/>
      <c r="F234" s="185"/>
      <c r="G234" s="186"/>
      <c r="H234" s="184" t="s">
        <v>3</v>
      </c>
      <c r="I234" s="185"/>
      <c r="J234" s="186"/>
      <c r="K234" s="187" t="s">
        <v>223</v>
      </c>
      <c r="L234" s="188"/>
      <c r="M234" s="189"/>
    </row>
    <row r="235" spans="1:13">
      <c r="A235" s="268" t="s">
        <v>4</v>
      </c>
      <c r="B235" s="269"/>
      <c r="C235" s="223" t="s">
        <v>306</v>
      </c>
      <c r="D235" s="224"/>
      <c r="E235" s="224"/>
      <c r="F235" s="224"/>
      <c r="G235" s="225"/>
      <c r="H235" s="223" t="s">
        <v>5</v>
      </c>
      <c r="I235" s="224"/>
      <c r="J235" s="225"/>
      <c r="K235" s="223" t="s">
        <v>594</v>
      </c>
      <c r="L235" s="224"/>
      <c r="M235" s="225"/>
    </row>
    <row r="236" spans="1:13">
      <c r="A236" s="190" t="s">
        <v>7</v>
      </c>
      <c r="B236" s="187" t="s">
        <v>8</v>
      </c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9"/>
    </row>
    <row r="237" spans="1:13">
      <c r="A237" s="191"/>
      <c r="B237" s="20" t="s">
        <v>9</v>
      </c>
      <c r="C237" s="20" t="s">
        <v>20</v>
      </c>
      <c r="D237" s="20" t="s">
        <v>10</v>
      </c>
      <c r="E237" s="20" t="s">
        <v>21</v>
      </c>
      <c r="F237" s="20" t="s">
        <v>11</v>
      </c>
      <c r="G237" s="20" t="s">
        <v>22</v>
      </c>
      <c r="H237" s="20" t="s">
        <v>12</v>
      </c>
      <c r="I237" s="20" t="s">
        <v>23</v>
      </c>
      <c r="J237" s="20" t="s">
        <v>13</v>
      </c>
      <c r="K237" s="20" t="s">
        <v>24</v>
      </c>
      <c r="L237" s="20" t="s">
        <v>14</v>
      </c>
      <c r="M237" s="20" t="s">
        <v>25</v>
      </c>
    </row>
    <row r="238" spans="1:13" ht="15.75">
      <c r="A238" s="6" t="s">
        <v>15</v>
      </c>
      <c r="B238" s="15">
        <v>3</v>
      </c>
      <c r="C238" s="16">
        <v>2</v>
      </c>
      <c r="D238" s="16">
        <v>2</v>
      </c>
      <c r="E238" s="16">
        <v>1</v>
      </c>
      <c r="F238" s="16">
        <v>2</v>
      </c>
      <c r="G238" s="16">
        <v>3</v>
      </c>
      <c r="H238" s="16">
        <v>2</v>
      </c>
      <c r="I238" s="16">
        <v>3</v>
      </c>
      <c r="J238" s="16">
        <v>2</v>
      </c>
      <c r="K238" s="16">
        <v>3</v>
      </c>
      <c r="L238" s="16">
        <v>2</v>
      </c>
      <c r="M238" s="16">
        <v>1</v>
      </c>
    </row>
    <row r="239" spans="1:13" ht="15.75">
      <c r="A239" s="6" t="s">
        <v>16</v>
      </c>
      <c r="B239" s="15">
        <v>3</v>
      </c>
      <c r="C239" s="16">
        <v>2</v>
      </c>
      <c r="D239" s="16">
        <v>3</v>
      </c>
      <c r="E239" s="16">
        <v>2</v>
      </c>
      <c r="F239" s="16">
        <v>2</v>
      </c>
      <c r="G239" s="16">
        <v>3</v>
      </c>
      <c r="H239" s="16">
        <v>3</v>
      </c>
      <c r="I239" s="16">
        <v>1</v>
      </c>
      <c r="J239" s="16">
        <v>2</v>
      </c>
      <c r="K239" s="16">
        <v>2</v>
      </c>
      <c r="L239" s="16">
        <v>2</v>
      </c>
      <c r="M239" s="16">
        <v>2</v>
      </c>
    </row>
    <row r="240" spans="1:13" ht="15.75">
      <c r="A240" s="6" t="s">
        <v>17</v>
      </c>
      <c r="B240" s="15">
        <v>3</v>
      </c>
      <c r="C240" s="16">
        <v>3</v>
      </c>
      <c r="D240" s="16">
        <v>2</v>
      </c>
      <c r="E240" s="16">
        <v>2</v>
      </c>
      <c r="F240" s="16">
        <v>2</v>
      </c>
      <c r="G240" s="16">
        <v>2</v>
      </c>
      <c r="H240" s="16">
        <v>1</v>
      </c>
      <c r="I240" s="16">
        <v>2</v>
      </c>
      <c r="J240" s="16">
        <v>2</v>
      </c>
      <c r="K240" s="16">
        <v>2</v>
      </c>
      <c r="L240" s="16">
        <v>2</v>
      </c>
      <c r="M240" s="16">
        <v>2</v>
      </c>
    </row>
    <row r="241" spans="1:13" ht="15.75">
      <c r="A241" s="6" t="s">
        <v>18</v>
      </c>
      <c r="B241" s="15">
        <v>2</v>
      </c>
      <c r="C241" s="16">
        <v>2</v>
      </c>
      <c r="D241" s="16">
        <v>3</v>
      </c>
      <c r="E241" s="16">
        <v>2</v>
      </c>
      <c r="F241" s="16">
        <v>2</v>
      </c>
      <c r="G241" s="16">
        <v>2</v>
      </c>
      <c r="H241" s="16">
        <v>2</v>
      </c>
      <c r="I241" s="16">
        <v>1</v>
      </c>
      <c r="J241" s="16">
        <v>2</v>
      </c>
      <c r="K241" s="16">
        <v>1</v>
      </c>
      <c r="L241" s="16">
        <v>3</v>
      </c>
      <c r="M241" s="16">
        <v>1</v>
      </c>
    </row>
    <row r="242" spans="1:13" ht="15.75">
      <c r="A242" s="6" t="s">
        <v>19</v>
      </c>
      <c r="B242" s="15">
        <v>3</v>
      </c>
      <c r="C242" s="16">
        <v>2</v>
      </c>
      <c r="D242" s="16">
        <v>2</v>
      </c>
      <c r="E242" s="16">
        <v>2</v>
      </c>
      <c r="F242" s="16">
        <v>2</v>
      </c>
      <c r="G242" s="16">
        <v>3</v>
      </c>
      <c r="H242" s="16">
        <v>3</v>
      </c>
      <c r="I242" s="16">
        <v>2</v>
      </c>
      <c r="J242" s="16">
        <v>1</v>
      </c>
      <c r="K242" s="16">
        <v>2</v>
      </c>
      <c r="L242" s="16">
        <v>2</v>
      </c>
      <c r="M242" s="16">
        <v>2</v>
      </c>
    </row>
    <row r="243" spans="1:13">
      <c r="A243" s="211" t="s">
        <v>101</v>
      </c>
      <c r="B243" s="212"/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3"/>
    </row>
    <row r="244" spans="1:13">
      <c r="A244" s="214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6"/>
    </row>
    <row r="245" spans="1:13" ht="18.75">
      <c r="A245" s="192" t="s">
        <v>0</v>
      </c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4"/>
    </row>
    <row r="246" spans="1:13" ht="18.75">
      <c r="A246" s="195" t="s">
        <v>1</v>
      </c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7"/>
    </row>
    <row r="247" spans="1:13" ht="18.75">
      <c r="A247" s="198" t="s">
        <v>6</v>
      </c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200"/>
    </row>
    <row r="248" spans="1:13">
      <c r="A248" s="182" t="s">
        <v>2</v>
      </c>
      <c r="B248" s="183"/>
      <c r="C248" s="187" t="s">
        <v>435</v>
      </c>
      <c r="D248" s="185"/>
      <c r="E248" s="185"/>
      <c r="F248" s="185"/>
      <c r="G248" s="186"/>
      <c r="H248" s="184" t="s">
        <v>3</v>
      </c>
      <c r="I248" s="185"/>
      <c r="J248" s="186"/>
      <c r="K248" s="187" t="s">
        <v>223</v>
      </c>
      <c r="L248" s="188"/>
      <c r="M248" s="189"/>
    </row>
    <row r="249" spans="1:13">
      <c r="A249" s="182" t="s">
        <v>4</v>
      </c>
      <c r="B249" s="183"/>
      <c r="C249" s="187" t="s">
        <v>595</v>
      </c>
      <c r="D249" s="188"/>
      <c r="E249" s="188"/>
      <c r="F249" s="188"/>
      <c r="G249" s="189"/>
      <c r="H249" s="184" t="s">
        <v>5</v>
      </c>
      <c r="I249" s="185"/>
      <c r="J249" s="186"/>
      <c r="K249" s="184" t="s">
        <v>596</v>
      </c>
      <c r="L249" s="185"/>
      <c r="M249" s="186"/>
    </row>
    <row r="250" spans="1:13">
      <c r="A250" s="190" t="s">
        <v>7</v>
      </c>
      <c r="B250" s="187" t="s">
        <v>8</v>
      </c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9"/>
    </row>
    <row r="251" spans="1:13">
      <c r="A251" s="191"/>
      <c r="B251" s="20" t="s">
        <v>9</v>
      </c>
      <c r="C251" s="20" t="s">
        <v>20</v>
      </c>
      <c r="D251" s="20" t="s">
        <v>10</v>
      </c>
      <c r="E251" s="20" t="s">
        <v>21</v>
      </c>
      <c r="F251" s="20" t="s">
        <v>11</v>
      </c>
      <c r="G251" s="20" t="s">
        <v>22</v>
      </c>
      <c r="H251" s="20" t="s">
        <v>12</v>
      </c>
      <c r="I251" s="20" t="s">
        <v>23</v>
      </c>
      <c r="J251" s="20" t="s">
        <v>13</v>
      </c>
      <c r="K251" s="20" t="s">
        <v>24</v>
      </c>
      <c r="L251" s="20" t="s">
        <v>14</v>
      </c>
      <c r="M251" s="20" t="s">
        <v>25</v>
      </c>
    </row>
    <row r="252" spans="1:13" ht="15.75">
      <c r="A252" s="6" t="s">
        <v>15</v>
      </c>
      <c r="B252" s="3">
        <v>2</v>
      </c>
      <c r="C252" s="4">
        <v>2</v>
      </c>
      <c r="D252" s="4">
        <v>2</v>
      </c>
      <c r="E252" s="4">
        <v>1</v>
      </c>
      <c r="F252" s="4">
        <v>2</v>
      </c>
      <c r="G252" s="4">
        <v>1</v>
      </c>
      <c r="H252" s="4">
        <v>2</v>
      </c>
      <c r="I252" s="4">
        <v>1</v>
      </c>
      <c r="J252" s="4">
        <v>2</v>
      </c>
      <c r="K252" s="4">
        <v>1</v>
      </c>
      <c r="L252" s="4">
        <v>2</v>
      </c>
      <c r="M252" s="4">
        <v>1</v>
      </c>
    </row>
    <row r="253" spans="1:13" ht="15.75">
      <c r="A253" s="6" t="s">
        <v>16</v>
      </c>
      <c r="B253" s="3">
        <v>2</v>
      </c>
      <c r="C253" s="4">
        <v>2</v>
      </c>
      <c r="D253" s="4">
        <v>2</v>
      </c>
      <c r="E253" s="4">
        <v>1</v>
      </c>
      <c r="F253" s="4">
        <v>2</v>
      </c>
      <c r="G253" s="4">
        <v>1</v>
      </c>
      <c r="H253" s="4">
        <v>2</v>
      </c>
      <c r="I253" s="4">
        <v>1</v>
      </c>
      <c r="J253" s="4">
        <v>2</v>
      </c>
      <c r="K253" s="4">
        <v>1</v>
      </c>
      <c r="L253" s="4">
        <v>2</v>
      </c>
      <c r="M253" s="4">
        <v>1</v>
      </c>
    </row>
    <row r="254" spans="1:13" ht="15.75">
      <c r="A254" s="6" t="s">
        <v>17</v>
      </c>
      <c r="B254" s="3">
        <v>2</v>
      </c>
      <c r="C254" s="4">
        <v>2</v>
      </c>
      <c r="D254" s="4">
        <v>2</v>
      </c>
      <c r="E254" s="4">
        <v>1</v>
      </c>
      <c r="F254" s="4">
        <v>2</v>
      </c>
      <c r="G254" s="4">
        <v>1</v>
      </c>
      <c r="H254" s="4">
        <v>2</v>
      </c>
      <c r="I254" s="4">
        <v>1</v>
      </c>
      <c r="J254" s="4">
        <v>2</v>
      </c>
      <c r="K254" s="4">
        <v>1</v>
      </c>
      <c r="L254" s="4">
        <v>2</v>
      </c>
      <c r="M254" s="4">
        <v>1</v>
      </c>
    </row>
    <row r="255" spans="1:13" ht="15.75">
      <c r="A255" s="6" t="s">
        <v>18</v>
      </c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.75">
      <c r="A256" s="6" t="s">
        <v>19</v>
      </c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>
      <c r="A257" s="2"/>
      <c r="B257" s="2"/>
      <c r="C257" s="2"/>
      <c r="D257" s="2"/>
      <c r="E257" s="2"/>
      <c r="F257" s="2"/>
      <c r="G257" s="2"/>
      <c r="H257" s="1"/>
      <c r="I257" s="1"/>
      <c r="J257" s="1"/>
      <c r="K257" s="1"/>
      <c r="L257" s="1"/>
      <c r="M257" s="1"/>
    </row>
    <row r="258" spans="1:13">
      <c r="A258" s="182" t="s">
        <v>2</v>
      </c>
      <c r="B258" s="183"/>
      <c r="C258" s="187" t="s">
        <v>435</v>
      </c>
      <c r="D258" s="185"/>
      <c r="E258" s="185"/>
      <c r="F258" s="185"/>
      <c r="G258" s="186"/>
      <c r="H258" s="184" t="s">
        <v>3</v>
      </c>
      <c r="I258" s="185"/>
      <c r="J258" s="186"/>
      <c r="K258" s="187" t="s">
        <v>223</v>
      </c>
      <c r="L258" s="188"/>
      <c r="M258" s="189"/>
    </row>
    <row r="259" spans="1:13">
      <c r="A259" s="182" t="s">
        <v>4</v>
      </c>
      <c r="B259" s="183"/>
      <c r="C259" s="187" t="s">
        <v>597</v>
      </c>
      <c r="D259" s="188"/>
      <c r="E259" s="188"/>
      <c r="F259" s="188"/>
      <c r="G259" s="189"/>
      <c r="H259" s="184" t="s">
        <v>5</v>
      </c>
      <c r="I259" s="185"/>
      <c r="J259" s="186"/>
      <c r="K259" s="184" t="s">
        <v>598</v>
      </c>
      <c r="L259" s="185"/>
      <c r="M259" s="186"/>
    </row>
    <row r="260" spans="1:13">
      <c r="A260" s="190" t="s">
        <v>7</v>
      </c>
      <c r="B260" s="187" t="s">
        <v>8</v>
      </c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9"/>
    </row>
    <row r="261" spans="1:13">
      <c r="A261" s="191"/>
      <c r="B261" s="20" t="s">
        <v>9</v>
      </c>
      <c r="C261" s="20" t="s">
        <v>20</v>
      </c>
      <c r="D261" s="20" t="s">
        <v>10</v>
      </c>
      <c r="E261" s="20" t="s">
        <v>21</v>
      </c>
      <c r="F261" s="20" t="s">
        <v>11</v>
      </c>
      <c r="G261" s="20" t="s">
        <v>22</v>
      </c>
      <c r="H261" s="20" t="s">
        <v>12</v>
      </c>
      <c r="I261" s="20" t="s">
        <v>23</v>
      </c>
      <c r="J261" s="20" t="s">
        <v>13</v>
      </c>
      <c r="K261" s="20" t="s">
        <v>24</v>
      </c>
      <c r="L261" s="20" t="s">
        <v>14</v>
      </c>
      <c r="M261" s="20" t="s">
        <v>25</v>
      </c>
    </row>
    <row r="262" spans="1:13" ht="15.75">
      <c r="A262" s="6" t="s">
        <v>15</v>
      </c>
      <c r="B262" s="3">
        <v>2</v>
      </c>
      <c r="C262" s="4">
        <v>2</v>
      </c>
      <c r="D262" s="4">
        <v>1</v>
      </c>
      <c r="E262" s="4">
        <v>1</v>
      </c>
      <c r="F262" s="4">
        <v>2</v>
      </c>
      <c r="G262" s="4">
        <v>1</v>
      </c>
      <c r="H262" s="4">
        <v>2</v>
      </c>
      <c r="I262" s="4">
        <v>1</v>
      </c>
      <c r="J262" s="4">
        <v>2</v>
      </c>
      <c r="K262" s="4">
        <v>1</v>
      </c>
      <c r="L262" s="4">
        <v>2</v>
      </c>
      <c r="M262" s="4">
        <v>2</v>
      </c>
    </row>
    <row r="263" spans="1:13" ht="15.75">
      <c r="A263" s="6" t="s">
        <v>16</v>
      </c>
      <c r="B263" s="3">
        <v>2</v>
      </c>
      <c r="C263" s="4">
        <v>1</v>
      </c>
      <c r="D263" s="4">
        <v>2</v>
      </c>
      <c r="E263" s="4">
        <v>1</v>
      </c>
      <c r="F263" s="4">
        <v>2</v>
      </c>
      <c r="G263" s="4">
        <v>1</v>
      </c>
      <c r="H263" s="4">
        <v>2</v>
      </c>
      <c r="I263" s="4">
        <v>1</v>
      </c>
      <c r="J263" s="4">
        <v>2</v>
      </c>
      <c r="K263" s="4">
        <v>1</v>
      </c>
      <c r="L263" s="4">
        <v>1</v>
      </c>
      <c r="M263" s="4">
        <v>1</v>
      </c>
    </row>
    <row r="264" spans="1:13" ht="15.75">
      <c r="A264" s="6" t="s">
        <v>17</v>
      </c>
      <c r="B264" s="3">
        <v>2</v>
      </c>
      <c r="C264" s="4">
        <v>2</v>
      </c>
      <c r="D264" s="4">
        <v>1</v>
      </c>
      <c r="E264" s="4">
        <v>1</v>
      </c>
      <c r="F264" s="4">
        <v>2</v>
      </c>
      <c r="G264" s="4">
        <v>1</v>
      </c>
      <c r="H264" s="4">
        <v>2</v>
      </c>
      <c r="I264" s="4">
        <v>2</v>
      </c>
      <c r="J264" s="4">
        <v>2</v>
      </c>
      <c r="K264" s="4">
        <v>1</v>
      </c>
      <c r="L264" s="4">
        <v>2</v>
      </c>
      <c r="M264" s="4">
        <v>2</v>
      </c>
    </row>
    <row r="265" spans="1:13" ht="15.75">
      <c r="A265" s="6" t="s">
        <v>18</v>
      </c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.75">
      <c r="A266" s="6" t="s">
        <v>19</v>
      </c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82" t="s">
        <v>2</v>
      </c>
      <c r="B268" s="183"/>
      <c r="C268" s="187" t="s">
        <v>405</v>
      </c>
      <c r="D268" s="185"/>
      <c r="E268" s="185"/>
      <c r="F268" s="185"/>
      <c r="G268" s="186"/>
      <c r="H268" s="184" t="s">
        <v>3</v>
      </c>
      <c r="I268" s="185"/>
      <c r="J268" s="186"/>
      <c r="K268" s="187" t="s">
        <v>223</v>
      </c>
      <c r="L268" s="188"/>
      <c r="M268" s="189"/>
    </row>
    <row r="269" spans="1:13">
      <c r="A269" s="182" t="s">
        <v>4</v>
      </c>
      <c r="B269" s="183"/>
      <c r="C269" s="184" t="s">
        <v>599</v>
      </c>
      <c r="D269" s="185"/>
      <c r="E269" s="185"/>
      <c r="F269" s="185"/>
      <c r="G269" s="186"/>
      <c r="H269" s="184" t="s">
        <v>5</v>
      </c>
      <c r="I269" s="185"/>
      <c r="J269" s="186"/>
      <c r="K269" s="184" t="s">
        <v>600</v>
      </c>
      <c r="L269" s="185"/>
      <c r="M269" s="186"/>
    </row>
    <row r="270" spans="1:13">
      <c r="A270" s="190" t="s">
        <v>7</v>
      </c>
      <c r="B270" s="187" t="s">
        <v>8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9"/>
    </row>
    <row r="271" spans="1:13">
      <c r="A271" s="191"/>
      <c r="B271" s="20" t="s">
        <v>9</v>
      </c>
      <c r="C271" s="20" t="s">
        <v>20</v>
      </c>
      <c r="D271" s="20" t="s">
        <v>10</v>
      </c>
      <c r="E271" s="20" t="s">
        <v>21</v>
      </c>
      <c r="F271" s="20" t="s">
        <v>11</v>
      </c>
      <c r="G271" s="20" t="s">
        <v>22</v>
      </c>
      <c r="H271" s="20" t="s">
        <v>12</v>
      </c>
      <c r="I271" s="20" t="s">
        <v>23</v>
      </c>
      <c r="J271" s="20" t="s">
        <v>13</v>
      </c>
      <c r="K271" s="20" t="s">
        <v>24</v>
      </c>
      <c r="L271" s="20" t="s">
        <v>14</v>
      </c>
      <c r="M271" s="20" t="s">
        <v>25</v>
      </c>
    </row>
    <row r="272" spans="1:13" ht="15.75">
      <c r="A272" s="6" t="s">
        <v>15</v>
      </c>
      <c r="B272" s="3">
        <v>2</v>
      </c>
      <c r="C272" s="4">
        <v>1</v>
      </c>
      <c r="D272" s="4">
        <v>2</v>
      </c>
      <c r="E272" s="4">
        <v>1</v>
      </c>
      <c r="F272" s="4">
        <v>2</v>
      </c>
      <c r="G272" s="4">
        <v>1</v>
      </c>
      <c r="H272" s="4">
        <v>2</v>
      </c>
      <c r="I272" s="4">
        <v>1</v>
      </c>
      <c r="J272" s="4">
        <v>2</v>
      </c>
      <c r="K272" s="4">
        <v>1</v>
      </c>
      <c r="L272" s="4">
        <v>1</v>
      </c>
      <c r="M272" s="4">
        <v>1</v>
      </c>
    </row>
    <row r="273" spans="1:13" ht="15.75">
      <c r="A273" s="6" t="s">
        <v>16</v>
      </c>
      <c r="B273" s="3">
        <v>2</v>
      </c>
      <c r="C273" s="4">
        <v>2</v>
      </c>
      <c r="D273" s="4">
        <v>1</v>
      </c>
      <c r="E273" s="4">
        <v>1</v>
      </c>
      <c r="F273" s="4">
        <v>2</v>
      </c>
      <c r="G273" s="4">
        <v>1</v>
      </c>
      <c r="H273" s="4">
        <v>2</v>
      </c>
      <c r="I273" s="4">
        <v>2</v>
      </c>
      <c r="J273" s="4">
        <v>2</v>
      </c>
      <c r="K273" s="4">
        <v>1</v>
      </c>
      <c r="L273" s="4">
        <v>2</v>
      </c>
      <c r="M273" s="4">
        <v>2</v>
      </c>
    </row>
    <row r="274" spans="1:13" ht="15.75">
      <c r="A274" s="6" t="s">
        <v>17</v>
      </c>
      <c r="B274" s="3">
        <v>2</v>
      </c>
      <c r="C274" s="4">
        <v>2</v>
      </c>
      <c r="D274" s="4">
        <v>1</v>
      </c>
      <c r="E274" s="4">
        <v>1</v>
      </c>
      <c r="F274" s="4">
        <v>2</v>
      </c>
      <c r="G274" s="4">
        <v>1</v>
      </c>
      <c r="H274" s="4">
        <v>2</v>
      </c>
      <c r="I274" s="4">
        <v>1</v>
      </c>
      <c r="J274" s="4">
        <v>2</v>
      </c>
      <c r="K274" s="4">
        <v>1</v>
      </c>
      <c r="L274" s="4">
        <v>2</v>
      </c>
      <c r="M274" s="4">
        <v>2</v>
      </c>
    </row>
    <row r="275" spans="1:13" ht="15.75">
      <c r="A275" s="6" t="s">
        <v>18</v>
      </c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.75">
      <c r="A276" s="6" t="s">
        <v>19</v>
      </c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82" t="s">
        <v>2</v>
      </c>
      <c r="B278" s="183"/>
      <c r="C278" s="187" t="s">
        <v>435</v>
      </c>
      <c r="D278" s="185"/>
      <c r="E278" s="185"/>
      <c r="F278" s="185"/>
      <c r="G278" s="186"/>
      <c r="H278" s="184" t="s">
        <v>3</v>
      </c>
      <c r="I278" s="185"/>
      <c r="J278" s="186"/>
      <c r="K278" s="187" t="s">
        <v>223</v>
      </c>
      <c r="L278" s="188"/>
      <c r="M278" s="189"/>
    </row>
    <row r="279" spans="1:13">
      <c r="A279" s="182" t="s">
        <v>4</v>
      </c>
      <c r="B279" s="183"/>
      <c r="C279" s="187" t="s">
        <v>601</v>
      </c>
      <c r="D279" s="188"/>
      <c r="E279" s="188"/>
      <c r="F279" s="188"/>
      <c r="G279" s="189"/>
      <c r="H279" s="184" t="s">
        <v>5</v>
      </c>
      <c r="I279" s="185"/>
      <c r="J279" s="186"/>
      <c r="K279" s="184" t="s">
        <v>602</v>
      </c>
      <c r="L279" s="185"/>
      <c r="M279" s="186"/>
    </row>
    <row r="280" spans="1:13">
      <c r="A280" s="190" t="s">
        <v>7</v>
      </c>
      <c r="B280" s="187" t="s">
        <v>8</v>
      </c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9"/>
    </row>
    <row r="281" spans="1:13">
      <c r="A281" s="191"/>
      <c r="B281" s="20" t="s">
        <v>9</v>
      </c>
      <c r="C281" s="20" t="s">
        <v>20</v>
      </c>
      <c r="D281" s="20" t="s">
        <v>10</v>
      </c>
      <c r="E281" s="20" t="s">
        <v>21</v>
      </c>
      <c r="F281" s="20" t="s">
        <v>11</v>
      </c>
      <c r="G281" s="20" t="s">
        <v>22</v>
      </c>
      <c r="H281" s="20" t="s">
        <v>12</v>
      </c>
      <c r="I281" s="20" t="s">
        <v>23</v>
      </c>
      <c r="J281" s="20" t="s">
        <v>13</v>
      </c>
      <c r="K281" s="20" t="s">
        <v>24</v>
      </c>
      <c r="L281" s="20" t="s">
        <v>14</v>
      </c>
      <c r="M281" s="20" t="s">
        <v>25</v>
      </c>
    </row>
    <row r="282" spans="1:13" ht="15.75">
      <c r="A282" s="6" t="s">
        <v>15</v>
      </c>
      <c r="B282" s="3">
        <v>1</v>
      </c>
      <c r="C282" s="4">
        <v>2</v>
      </c>
      <c r="D282" s="4">
        <v>1</v>
      </c>
      <c r="E282" s="4">
        <v>1</v>
      </c>
      <c r="F282" s="4">
        <v>2</v>
      </c>
      <c r="G282" s="4">
        <v>1</v>
      </c>
      <c r="H282" s="4">
        <v>2</v>
      </c>
      <c r="I282" s="4">
        <v>2</v>
      </c>
      <c r="J282" s="4">
        <v>2</v>
      </c>
      <c r="K282" s="4">
        <v>1</v>
      </c>
      <c r="L282" s="4">
        <v>2</v>
      </c>
      <c r="M282" s="4">
        <v>2</v>
      </c>
    </row>
    <row r="283" spans="1:13" ht="15.75">
      <c r="A283" s="6" t="s">
        <v>16</v>
      </c>
      <c r="B283" s="3">
        <v>2</v>
      </c>
      <c r="C283" s="4">
        <v>1</v>
      </c>
      <c r="D283" s="4">
        <v>2</v>
      </c>
      <c r="E283" s="4">
        <v>2</v>
      </c>
      <c r="F283" s="4">
        <v>2</v>
      </c>
      <c r="G283" s="4">
        <v>1</v>
      </c>
      <c r="H283" s="4">
        <v>2</v>
      </c>
      <c r="I283" s="4">
        <v>1</v>
      </c>
      <c r="J283" s="4">
        <v>2</v>
      </c>
      <c r="K283" s="4">
        <v>2</v>
      </c>
      <c r="L283" s="4">
        <v>1</v>
      </c>
      <c r="M283" s="4">
        <v>2</v>
      </c>
    </row>
    <row r="284" spans="1:13" ht="15.75">
      <c r="A284" s="6" t="s">
        <v>17</v>
      </c>
      <c r="B284" s="3">
        <v>1</v>
      </c>
      <c r="C284" s="4">
        <v>2</v>
      </c>
      <c r="D284" s="4">
        <v>1</v>
      </c>
      <c r="E284" s="4">
        <v>1</v>
      </c>
      <c r="F284" s="4">
        <v>2</v>
      </c>
      <c r="G284" s="4">
        <v>1</v>
      </c>
      <c r="H284" s="4">
        <v>2</v>
      </c>
      <c r="I284" s="4">
        <v>1</v>
      </c>
      <c r="J284" s="4">
        <v>2</v>
      </c>
      <c r="K284" s="4">
        <v>1</v>
      </c>
      <c r="L284" s="4">
        <v>1</v>
      </c>
      <c r="M284" s="4">
        <v>2</v>
      </c>
    </row>
    <row r="285" spans="1:13" ht="15.75">
      <c r="A285" s="6" t="s">
        <v>18</v>
      </c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.75">
      <c r="A286" s="6" t="s">
        <v>19</v>
      </c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82" t="s">
        <v>2</v>
      </c>
      <c r="B288" s="183"/>
      <c r="C288" s="187" t="s">
        <v>435</v>
      </c>
      <c r="D288" s="185"/>
      <c r="E288" s="185"/>
      <c r="F288" s="185"/>
      <c r="G288" s="186"/>
      <c r="H288" s="184" t="s">
        <v>3</v>
      </c>
      <c r="I288" s="185"/>
      <c r="J288" s="186"/>
      <c r="K288" s="187" t="s">
        <v>223</v>
      </c>
      <c r="L288" s="188"/>
      <c r="M288" s="189"/>
    </row>
    <row r="289" spans="1:13">
      <c r="A289" s="182" t="s">
        <v>4</v>
      </c>
      <c r="B289" s="183"/>
      <c r="C289" s="184" t="s">
        <v>603</v>
      </c>
      <c r="D289" s="185"/>
      <c r="E289" s="185"/>
      <c r="F289" s="185"/>
      <c r="G289" s="186"/>
      <c r="H289" s="184" t="s">
        <v>5</v>
      </c>
      <c r="I289" s="185"/>
      <c r="J289" s="186"/>
      <c r="K289" s="184" t="s">
        <v>604</v>
      </c>
      <c r="L289" s="185"/>
      <c r="M289" s="186"/>
    </row>
    <row r="290" spans="1:13">
      <c r="A290" s="190" t="s">
        <v>7</v>
      </c>
      <c r="B290" s="187" t="s">
        <v>8</v>
      </c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9"/>
    </row>
    <row r="291" spans="1:13">
      <c r="A291" s="191"/>
      <c r="B291" s="20" t="s">
        <v>9</v>
      </c>
      <c r="C291" s="20" t="s">
        <v>20</v>
      </c>
      <c r="D291" s="20" t="s">
        <v>10</v>
      </c>
      <c r="E291" s="20" t="s">
        <v>21</v>
      </c>
      <c r="F291" s="20" t="s">
        <v>11</v>
      </c>
      <c r="G291" s="20" t="s">
        <v>22</v>
      </c>
      <c r="H291" s="20" t="s">
        <v>12</v>
      </c>
      <c r="I291" s="20" t="s">
        <v>23</v>
      </c>
      <c r="J291" s="20" t="s">
        <v>13</v>
      </c>
      <c r="K291" s="20" t="s">
        <v>24</v>
      </c>
      <c r="L291" s="20" t="s">
        <v>14</v>
      </c>
      <c r="M291" s="20" t="s">
        <v>25</v>
      </c>
    </row>
    <row r="292" spans="1:13" ht="15.75">
      <c r="A292" s="6" t="s">
        <v>15</v>
      </c>
      <c r="B292" s="3">
        <v>2</v>
      </c>
      <c r="C292" s="4">
        <v>1</v>
      </c>
      <c r="D292" s="4">
        <v>2</v>
      </c>
      <c r="E292" s="4">
        <v>2</v>
      </c>
      <c r="F292" s="4">
        <v>2</v>
      </c>
      <c r="G292" s="4">
        <v>1</v>
      </c>
      <c r="H292" s="4">
        <v>2</v>
      </c>
      <c r="I292" s="4">
        <v>1</v>
      </c>
      <c r="J292" s="4">
        <v>2</v>
      </c>
      <c r="K292" s="4">
        <v>2</v>
      </c>
      <c r="L292" s="4">
        <v>1</v>
      </c>
      <c r="M292" s="4">
        <v>2</v>
      </c>
    </row>
    <row r="293" spans="1:13" ht="15.75">
      <c r="A293" s="6" t="s">
        <v>16</v>
      </c>
      <c r="B293" s="3">
        <v>1</v>
      </c>
      <c r="C293" s="4">
        <v>2</v>
      </c>
      <c r="D293" s="4">
        <v>1</v>
      </c>
      <c r="E293" s="4">
        <v>1</v>
      </c>
      <c r="F293" s="4">
        <v>2</v>
      </c>
      <c r="G293" s="4">
        <v>1</v>
      </c>
      <c r="H293" s="4">
        <v>2</v>
      </c>
      <c r="I293" s="4">
        <v>1</v>
      </c>
      <c r="J293" s="4">
        <v>2</v>
      </c>
      <c r="K293" s="4">
        <v>1</v>
      </c>
      <c r="L293" s="4">
        <v>1</v>
      </c>
      <c r="M293" s="4">
        <v>2</v>
      </c>
    </row>
    <row r="294" spans="1:13" ht="15.75">
      <c r="A294" s="6" t="s">
        <v>17</v>
      </c>
      <c r="B294" s="3">
        <v>1</v>
      </c>
      <c r="C294" s="4">
        <v>2</v>
      </c>
      <c r="D294" s="4">
        <v>1</v>
      </c>
      <c r="E294" s="4">
        <v>1</v>
      </c>
      <c r="F294" s="4">
        <v>2</v>
      </c>
      <c r="G294" s="4">
        <v>1</v>
      </c>
      <c r="H294" s="4">
        <v>2</v>
      </c>
      <c r="I294" s="4">
        <v>2</v>
      </c>
      <c r="J294" s="4">
        <v>2</v>
      </c>
      <c r="K294" s="4">
        <v>1</v>
      </c>
      <c r="L294" s="4">
        <v>2</v>
      </c>
      <c r="M294" s="4">
        <v>2</v>
      </c>
    </row>
    <row r="295" spans="1:13" ht="15.75">
      <c r="A295" s="6" t="s">
        <v>18</v>
      </c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.75">
      <c r="A296" s="6" t="s">
        <v>19</v>
      </c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82" t="s">
        <v>2</v>
      </c>
      <c r="B298" s="183"/>
      <c r="C298" s="187" t="s">
        <v>435</v>
      </c>
      <c r="D298" s="185"/>
      <c r="E298" s="185"/>
      <c r="F298" s="185"/>
      <c r="G298" s="186"/>
      <c r="H298" s="184" t="s">
        <v>3</v>
      </c>
      <c r="I298" s="185"/>
      <c r="J298" s="186"/>
      <c r="K298" s="187" t="s">
        <v>223</v>
      </c>
      <c r="L298" s="188"/>
      <c r="M298" s="189"/>
    </row>
    <row r="299" spans="1:13">
      <c r="A299" s="182" t="s">
        <v>4</v>
      </c>
      <c r="B299" s="183"/>
      <c r="C299" s="184" t="s">
        <v>605</v>
      </c>
      <c r="D299" s="185"/>
      <c r="E299" s="185"/>
      <c r="F299" s="185"/>
      <c r="G299" s="186"/>
      <c r="H299" s="184" t="s">
        <v>5</v>
      </c>
      <c r="I299" s="185"/>
      <c r="J299" s="186"/>
      <c r="K299" s="184" t="s">
        <v>606</v>
      </c>
      <c r="L299" s="185"/>
      <c r="M299" s="186"/>
    </row>
    <row r="300" spans="1:13">
      <c r="A300" s="190" t="s">
        <v>7</v>
      </c>
      <c r="B300" s="187" t="s">
        <v>8</v>
      </c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9"/>
    </row>
    <row r="301" spans="1:13">
      <c r="A301" s="191"/>
      <c r="B301" s="20" t="s">
        <v>9</v>
      </c>
      <c r="C301" s="20" t="s">
        <v>20</v>
      </c>
      <c r="D301" s="20" t="s">
        <v>10</v>
      </c>
      <c r="E301" s="20" t="s">
        <v>21</v>
      </c>
      <c r="F301" s="20" t="s">
        <v>11</v>
      </c>
      <c r="G301" s="20" t="s">
        <v>22</v>
      </c>
      <c r="H301" s="20" t="s">
        <v>12</v>
      </c>
      <c r="I301" s="20" t="s">
        <v>23</v>
      </c>
      <c r="J301" s="20" t="s">
        <v>13</v>
      </c>
      <c r="K301" s="20" t="s">
        <v>24</v>
      </c>
      <c r="L301" s="20" t="s">
        <v>14</v>
      </c>
      <c r="M301" s="20" t="s">
        <v>25</v>
      </c>
    </row>
    <row r="302" spans="1:13" ht="15.75">
      <c r="A302" s="6" t="s">
        <v>15</v>
      </c>
      <c r="B302" s="3">
        <v>1</v>
      </c>
      <c r="C302" s="4">
        <v>2</v>
      </c>
      <c r="D302" s="4">
        <v>1</v>
      </c>
      <c r="E302" s="4">
        <v>1</v>
      </c>
      <c r="F302" s="4">
        <v>2</v>
      </c>
      <c r="G302" s="4">
        <v>1</v>
      </c>
      <c r="H302" s="4">
        <v>2</v>
      </c>
      <c r="I302" s="4">
        <v>2</v>
      </c>
      <c r="J302" s="4">
        <v>2</v>
      </c>
      <c r="K302" s="4">
        <v>1</v>
      </c>
      <c r="L302" s="4">
        <v>2</v>
      </c>
      <c r="M302" s="4">
        <v>2</v>
      </c>
    </row>
    <row r="303" spans="1:13" ht="15.75">
      <c r="A303" s="6" t="s">
        <v>16</v>
      </c>
      <c r="B303" s="3">
        <v>2</v>
      </c>
      <c r="C303" s="4">
        <v>1</v>
      </c>
      <c r="D303" s="4">
        <v>2</v>
      </c>
      <c r="E303" s="4">
        <v>2</v>
      </c>
      <c r="F303" s="4">
        <v>2</v>
      </c>
      <c r="G303" s="4">
        <v>1</v>
      </c>
      <c r="H303" s="4">
        <v>2</v>
      </c>
      <c r="I303" s="4">
        <v>1</v>
      </c>
      <c r="J303" s="4">
        <v>2</v>
      </c>
      <c r="K303" s="4">
        <v>2</v>
      </c>
      <c r="L303" s="4">
        <v>1</v>
      </c>
      <c r="M303" s="4">
        <v>2</v>
      </c>
    </row>
    <row r="304" spans="1:13" ht="15.75">
      <c r="A304" s="6" t="s">
        <v>17</v>
      </c>
      <c r="B304" s="3">
        <v>1</v>
      </c>
      <c r="C304" s="4">
        <v>2</v>
      </c>
      <c r="D304" s="4">
        <v>1</v>
      </c>
      <c r="E304" s="4">
        <v>1</v>
      </c>
      <c r="F304" s="4">
        <v>2</v>
      </c>
      <c r="G304" s="4">
        <v>1</v>
      </c>
      <c r="H304" s="4">
        <v>2</v>
      </c>
      <c r="I304" s="4">
        <v>1</v>
      </c>
      <c r="J304" s="4">
        <v>2</v>
      </c>
      <c r="K304" s="4">
        <v>1</v>
      </c>
      <c r="L304" s="4">
        <v>1</v>
      </c>
      <c r="M304" s="4">
        <v>2</v>
      </c>
    </row>
    <row r="305" spans="1:13" ht="15.75">
      <c r="A305" s="6" t="s">
        <v>18</v>
      </c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.75">
      <c r="A306" s="6" t="s">
        <v>19</v>
      </c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82" t="s">
        <v>2</v>
      </c>
      <c r="B308" s="183"/>
      <c r="C308" s="187" t="s">
        <v>435</v>
      </c>
      <c r="D308" s="185"/>
      <c r="E308" s="185"/>
      <c r="F308" s="185"/>
      <c r="G308" s="186"/>
      <c r="H308" s="184" t="s">
        <v>3</v>
      </c>
      <c r="I308" s="185"/>
      <c r="J308" s="186"/>
      <c r="K308" s="187" t="s">
        <v>223</v>
      </c>
      <c r="L308" s="188"/>
      <c r="M308" s="189"/>
    </row>
    <row r="309" spans="1:13">
      <c r="A309" s="182" t="s">
        <v>4</v>
      </c>
      <c r="B309" s="183"/>
      <c r="C309" s="184" t="s">
        <v>371</v>
      </c>
      <c r="D309" s="185"/>
      <c r="E309" s="185"/>
      <c r="F309" s="185"/>
      <c r="G309" s="186"/>
      <c r="H309" s="184" t="s">
        <v>5</v>
      </c>
      <c r="I309" s="185"/>
      <c r="J309" s="186"/>
      <c r="K309" s="184" t="s">
        <v>607</v>
      </c>
      <c r="L309" s="185"/>
      <c r="M309" s="186"/>
    </row>
    <row r="310" spans="1:13">
      <c r="A310" s="190" t="s">
        <v>7</v>
      </c>
      <c r="B310" s="187" t="s">
        <v>8</v>
      </c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9"/>
    </row>
    <row r="311" spans="1:13">
      <c r="A311" s="191"/>
      <c r="B311" s="20" t="s">
        <v>9</v>
      </c>
      <c r="C311" s="20" t="s">
        <v>20</v>
      </c>
      <c r="D311" s="20" t="s">
        <v>10</v>
      </c>
      <c r="E311" s="20" t="s">
        <v>21</v>
      </c>
      <c r="F311" s="20" t="s">
        <v>11</v>
      </c>
      <c r="G311" s="20" t="s">
        <v>22</v>
      </c>
      <c r="H311" s="20" t="s">
        <v>12</v>
      </c>
      <c r="I311" s="20" t="s">
        <v>23</v>
      </c>
      <c r="J311" s="20" t="s">
        <v>13</v>
      </c>
      <c r="K311" s="20" t="s">
        <v>24</v>
      </c>
      <c r="L311" s="20" t="s">
        <v>14</v>
      </c>
      <c r="M311" s="20" t="s">
        <v>25</v>
      </c>
    </row>
    <row r="312" spans="1:13" ht="15.75">
      <c r="A312" s="6" t="s">
        <v>15</v>
      </c>
      <c r="B312" s="3">
        <v>1</v>
      </c>
      <c r="C312" s="4">
        <v>2</v>
      </c>
      <c r="D312" s="4">
        <v>1</v>
      </c>
      <c r="E312" s="4">
        <v>1</v>
      </c>
      <c r="F312" s="4">
        <v>2</v>
      </c>
      <c r="G312" s="4">
        <v>1</v>
      </c>
      <c r="H312" s="4">
        <v>2</v>
      </c>
      <c r="I312" s="4">
        <v>1</v>
      </c>
      <c r="J312" s="4">
        <v>2</v>
      </c>
      <c r="K312" s="4">
        <v>1</v>
      </c>
      <c r="L312" s="4">
        <v>1</v>
      </c>
      <c r="M312" s="4">
        <v>2</v>
      </c>
    </row>
    <row r="313" spans="1:13" ht="15.75">
      <c r="A313" s="6" t="s">
        <v>16</v>
      </c>
      <c r="B313" s="3">
        <v>1</v>
      </c>
      <c r="C313" s="4">
        <v>2</v>
      </c>
      <c r="D313" s="4">
        <v>1</v>
      </c>
      <c r="E313" s="4">
        <v>1</v>
      </c>
      <c r="F313" s="4">
        <v>2</v>
      </c>
      <c r="G313" s="4">
        <v>1</v>
      </c>
      <c r="H313" s="4">
        <v>2</v>
      </c>
      <c r="I313" s="4">
        <v>1</v>
      </c>
      <c r="J313" s="4">
        <v>2</v>
      </c>
      <c r="K313" s="4">
        <v>1</v>
      </c>
      <c r="L313" s="4">
        <v>1</v>
      </c>
      <c r="M313" s="4">
        <v>2</v>
      </c>
    </row>
    <row r="314" spans="1:13" ht="15.75">
      <c r="A314" s="6" t="s">
        <v>17</v>
      </c>
      <c r="B314" s="3">
        <v>2</v>
      </c>
      <c r="C314" s="4">
        <v>1</v>
      </c>
      <c r="D314" s="4">
        <v>2</v>
      </c>
      <c r="E314" s="4">
        <v>2</v>
      </c>
      <c r="F314" s="4">
        <v>2</v>
      </c>
      <c r="G314" s="4">
        <v>1</v>
      </c>
      <c r="H314" s="4">
        <v>2</v>
      </c>
      <c r="I314" s="4">
        <v>1</v>
      </c>
      <c r="J314" s="4">
        <v>2</v>
      </c>
      <c r="K314" s="4">
        <v>2</v>
      </c>
      <c r="L314" s="4">
        <v>1</v>
      </c>
      <c r="M314" s="4">
        <v>2</v>
      </c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82" t="s">
        <v>2</v>
      </c>
      <c r="B316" s="183"/>
      <c r="C316" s="187" t="s">
        <v>435</v>
      </c>
      <c r="D316" s="185"/>
      <c r="E316" s="185"/>
      <c r="F316" s="185"/>
      <c r="G316" s="186"/>
      <c r="H316" s="184" t="s">
        <v>3</v>
      </c>
      <c r="I316" s="185"/>
      <c r="J316" s="186"/>
      <c r="K316" s="187" t="s">
        <v>223</v>
      </c>
      <c r="L316" s="188"/>
      <c r="M316" s="189"/>
    </row>
    <row r="317" spans="1:13">
      <c r="A317" s="182" t="s">
        <v>4</v>
      </c>
      <c r="B317" s="183"/>
      <c r="C317" s="184" t="s">
        <v>381</v>
      </c>
      <c r="D317" s="185"/>
      <c r="E317" s="185"/>
      <c r="F317" s="185"/>
      <c r="G317" s="186"/>
      <c r="H317" s="184" t="s">
        <v>5</v>
      </c>
      <c r="I317" s="185"/>
      <c r="J317" s="186"/>
      <c r="K317" s="184" t="s">
        <v>608</v>
      </c>
      <c r="L317" s="185"/>
      <c r="M317" s="186"/>
    </row>
    <row r="318" spans="1:13">
      <c r="A318" s="190" t="s">
        <v>7</v>
      </c>
      <c r="B318" s="187" t="s">
        <v>8</v>
      </c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9"/>
    </row>
    <row r="319" spans="1:13">
      <c r="A319" s="191"/>
      <c r="B319" s="20" t="s">
        <v>9</v>
      </c>
      <c r="C319" s="20" t="s">
        <v>20</v>
      </c>
      <c r="D319" s="20" t="s">
        <v>10</v>
      </c>
      <c r="E319" s="20" t="s">
        <v>21</v>
      </c>
      <c r="F319" s="20" t="s">
        <v>11</v>
      </c>
      <c r="G319" s="20" t="s">
        <v>22</v>
      </c>
      <c r="H319" s="20" t="s">
        <v>12</v>
      </c>
      <c r="I319" s="20" t="s">
        <v>23</v>
      </c>
      <c r="J319" s="20" t="s">
        <v>13</v>
      </c>
      <c r="K319" s="20" t="s">
        <v>24</v>
      </c>
      <c r="L319" s="20" t="s">
        <v>14</v>
      </c>
      <c r="M319" s="20" t="s">
        <v>25</v>
      </c>
    </row>
    <row r="320" spans="1:13" ht="15.75">
      <c r="A320" s="6" t="s">
        <v>15</v>
      </c>
      <c r="B320" s="3">
        <v>2</v>
      </c>
      <c r="C320" s="4">
        <v>2</v>
      </c>
      <c r="D320" s="4">
        <v>1</v>
      </c>
      <c r="E320" s="4">
        <v>1</v>
      </c>
      <c r="F320" s="4">
        <v>2</v>
      </c>
      <c r="G320" s="4">
        <v>1</v>
      </c>
      <c r="H320" s="4">
        <v>2</v>
      </c>
      <c r="I320" s="4">
        <v>2</v>
      </c>
      <c r="J320" s="4">
        <v>2</v>
      </c>
      <c r="K320" s="4">
        <v>1</v>
      </c>
      <c r="L320" s="4">
        <v>1</v>
      </c>
      <c r="M320" s="4">
        <v>1</v>
      </c>
    </row>
    <row r="321" spans="1:13" ht="15.75">
      <c r="A321" s="6" t="s">
        <v>16</v>
      </c>
      <c r="B321" s="3">
        <v>1</v>
      </c>
      <c r="C321" s="4">
        <v>2</v>
      </c>
      <c r="D321" s="4">
        <v>1</v>
      </c>
      <c r="E321" s="4">
        <v>1</v>
      </c>
      <c r="F321" s="4">
        <v>2</v>
      </c>
      <c r="G321" s="4">
        <v>1</v>
      </c>
      <c r="H321" s="4">
        <v>2</v>
      </c>
      <c r="I321" s="4">
        <v>1</v>
      </c>
      <c r="J321" s="4">
        <v>2</v>
      </c>
      <c r="K321" s="4">
        <v>1</v>
      </c>
      <c r="L321" s="4">
        <v>1</v>
      </c>
      <c r="M321" s="4">
        <v>2</v>
      </c>
    </row>
    <row r="322" spans="1:13" ht="15.75">
      <c r="A322" s="6" t="s">
        <v>17</v>
      </c>
      <c r="B322" s="3">
        <v>1</v>
      </c>
      <c r="C322" s="4">
        <v>1</v>
      </c>
      <c r="D322" s="4">
        <v>2</v>
      </c>
      <c r="E322" s="4">
        <v>2</v>
      </c>
      <c r="F322" s="4">
        <v>2</v>
      </c>
      <c r="G322" s="4">
        <v>1</v>
      </c>
      <c r="H322" s="4">
        <v>2</v>
      </c>
      <c r="I322" s="4">
        <v>2</v>
      </c>
      <c r="J322" s="4">
        <v>2</v>
      </c>
      <c r="K322" s="4">
        <v>2</v>
      </c>
      <c r="L322" s="4">
        <v>1</v>
      </c>
      <c r="M322" s="4">
        <v>2</v>
      </c>
    </row>
    <row r="323" spans="1:13" ht="15.75">
      <c r="A323" s="6" t="s">
        <v>18</v>
      </c>
      <c r="B323" s="3">
        <v>2</v>
      </c>
      <c r="C323" s="4">
        <v>2</v>
      </c>
      <c r="D323" s="4">
        <v>2</v>
      </c>
      <c r="E323" s="4">
        <v>1</v>
      </c>
      <c r="F323" s="4">
        <v>2</v>
      </c>
      <c r="G323" s="4">
        <v>1</v>
      </c>
      <c r="H323" s="4">
        <v>2</v>
      </c>
      <c r="I323" s="4">
        <v>1</v>
      </c>
      <c r="J323" s="4">
        <v>2</v>
      </c>
      <c r="K323" s="4">
        <v>2</v>
      </c>
      <c r="L323" s="4">
        <v>1</v>
      </c>
      <c r="M323" s="4">
        <v>1</v>
      </c>
    </row>
    <row r="324" spans="1:13" ht="15.75">
      <c r="A324" s="6" t="s">
        <v>19</v>
      </c>
      <c r="B324" s="3">
        <v>2</v>
      </c>
      <c r="C324" s="4">
        <v>2</v>
      </c>
      <c r="D324" s="4">
        <v>1</v>
      </c>
      <c r="E324" s="4">
        <v>1</v>
      </c>
      <c r="F324" s="4">
        <v>2</v>
      </c>
      <c r="G324" s="4">
        <v>1</v>
      </c>
      <c r="H324" s="4">
        <v>2</v>
      </c>
      <c r="I324" s="4">
        <v>1</v>
      </c>
      <c r="J324" s="4">
        <v>2</v>
      </c>
      <c r="K324" s="4">
        <v>1</v>
      </c>
      <c r="L324" s="4">
        <v>1</v>
      </c>
      <c r="M324" s="4">
        <v>2</v>
      </c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82" t="s">
        <v>2</v>
      </c>
      <c r="B326" s="183"/>
      <c r="C326" s="187" t="s">
        <v>435</v>
      </c>
      <c r="D326" s="185"/>
      <c r="E326" s="185"/>
      <c r="F326" s="185"/>
      <c r="G326" s="186"/>
      <c r="H326" s="184" t="s">
        <v>3</v>
      </c>
      <c r="I326" s="185"/>
      <c r="J326" s="186"/>
      <c r="K326" s="187" t="s">
        <v>223</v>
      </c>
      <c r="L326" s="188"/>
      <c r="M326" s="189"/>
    </row>
    <row r="327" spans="1:13">
      <c r="A327" s="182" t="s">
        <v>4</v>
      </c>
      <c r="B327" s="183"/>
      <c r="C327" s="184" t="s">
        <v>609</v>
      </c>
      <c r="D327" s="185"/>
      <c r="E327" s="185"/>
      <c r="F327" s="185"/>
      <c r="G327" s="186"/>
      <c r="H327" s="184" t="s">
        <v>5</v>
      </c>
      <c r="I327" s="185"/>
      <c r="J327" s="186"/>
      <c r="K327" s="184" t="s">
        <v>610</v>
      </c>
      <c r="L327" s="185"/>
      <c r="M327" s="186"/>
    </row>
    <row r="328" spans="1:13">
      <c r="A328" s="190" t="s">
        <v>7</v>
      </c>
      <c r="B328" s="187" t="s">
        <v>8</v>
      </c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9"/>
    </row>
    <row r="329" spans="1:13">
      <c r="A329" s="191"/>
      <c r="B329" s="20" t="s">
        <v>9</v>
      </c>
      <c r="C329" s="20" t="s">
        <v>20</v>
      </c>
      <c r="D329" s="20" t="s">
        <v>10</v>
      </c>
      <c r="E329" s="20" t="s">
        <v>21</v>
      </c>
      <c r="F329" s="20" t="s">
        <v>11</v>
      </c>
      <c r="G329" s="20" t="s">
        <v>22</v>
      </c>
      <c r="H329" s="20" t="s">
        <v>12</v>
      </c>
      <c r="I329" s="20" t="s">
        <v>23</v>
      </c>
      <c r="J329" s="20" t="s">
        <v>13</v>
      </c>
      <c r="K329" s="20" t="s">
        <v>24</v>
      </c>
      <c r="L329" s="20" t="s">
        <v>14</v>
      </c>
      <c r="M329" s="20" t="s">
        <v>25</v>
      </c>
    </row>
    <row r="330" spans="1:13" ht="15.75">
      <c r="A330" s="6" t="s">
        <v>15</v>
      </c>
      <c r="B330" s="3">
        <v>1</v>
      </c>
      <c r="C330" s="4">
        <v>2</v>
      </c>
      <c r="D330" s="4">
        <v>2</v>
      </c>
      <c r="E330" s="4">
        <v>2</v>
      </c>
      <c r="F330" s="4">
        <v>2</v>
      </c>
      <c r="G330" s="4">
        <v>1</v>
      </c>
      <c r="H330" s="4">
        <v>2</v>
      </c>
      <c r="I330" s="4">
        <v>2</v>
      </c>
      <c r="J330" s="4">
        <v>2</v>
      </c>
      <c r="K330" s="4">
        <v>1</v>
      </c>
      <c r="L330" s="4">
        <v>1</v>
      </c>
      <c r="M330" s="4">
        <v>2</v>
      </c>
    </row>
    <row r="331" spans="1:13" ht="15.75">
      <c r="A331" s="6" t="s">
        <v>16</v>
      </c>
      <c r="B331" s="3">
        <v>1</v>
      </c>
      <c r="C331" s="4">
        <v>2</v>
      </c>
      <c r="D331" s="4">
        <v>1</v>
      </c>
      <c r="E331" s="4">
        <v>2</v>
      </c>
      <c r="F331" s="4">
        <v>2</v>
      </c>
      <c r="G331" s="4">
        <v>1</v>
      </c>
      <c r="H331" s="4">
        <v>2</v>
      </c>
      <c r="I331" s="4">
        <v>1</v>
      </c>
      <c r="J331" s="4">
        <v>2</v>
      </c>
      <c r="K331" s="4">
        <v>1</v>
      </c>
      <c r="L331" s="4">
        <v>1</v>
      </c>
      <c r="M331" s="4">
        <v>1</v>
      </c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</sheetData>
  <mergeCells count="336"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  <mergeCell ref="A18:A19"/>
    <mergeCell ref="B18:M18"/>
    <mergeCell ref="A26:B26"/>
    <mergeCell ref="C26:G26"/>
    <mergeCell ref="H26:J26"/>
    <mergeCell ref="K26:M26"/>
    <mergeCell ref="A16:B16"/>
    <mergeCell ref="C16:G16"/>
    <mergeCell ref="H16:J16"/>
    <mergeCell ref="K16:M16"/>
    <mergeCell ref="A17:B17"/>
    <mergeCell ref="C17:G17"/>
    <mergeCell ref="H17:J17"/>
    <mergeCell ref="K17:M17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87:B87"/>
    <mergeCell ref="C87:G87"/>
    <mergeCell ref="H87:J87"/>
    <mergeCell ref="K87:M87"/>
    <mergeCell ref="A88:A89"/>
    <mergeCell ref="B88:M88"/>
    <mergeCell ref="A78:A79"/>
    <mergeCell ref="B78:M78"/>
    <mergeCell ref="A86:B86"/>
    <mergeCell ref="C86:G86"/>
    <mergeCell ref="H86:J86"/>
    <mergeCell ref="K86:M86"/>
    <mergeCell ref="A101:B101"/>
    <mergeCell ref="C101:G101"/>
    <mergeCell ref="H101:J101"/>
    <mergeCell ref="K101:M101"/>
    <mergeCell ref="A102:A103"/>
    <mergeCell ref="B102:M102"/>
    <mergeCell ref="A95:M96"/>
    <mergeCell ref="A97:M97"/>
    <mergeCell ref="A98:M98"/>
    <mergeCell ref="A99:M99"/>
    <mergeCell ref="A100:B100"/>
    <mergeCell ref="C100:G100"/>
    <mergeCell ref="H100:J100"/>
    <mergeCell ref="K100:M100"/>
    <mergeCell ref="A112:A113"/>
    <mergeCell ref="B112:M112"/>
    <mergeCell ref="A120:B120"/>
    <mergeCell ref="C120:G120"/>
    <mergeCell ref="H120:J120"/>
    <mergeCell ref="K120:M120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21:B121"/>
    <mergeCell ref="C121:G121"/>
    <mergeCell ref="H121:J121"/>
    <mergeCell ref="K121:M121"/>
    <mergeCell ref="A122:A123"/>
    <mergeCell ref="B122:M122"/>
    <mergeCell ref="A141:B141"/>
    <mergeCell ref="C141:G141"/>
    <mergeCell ref="H141:J141"/>
    <mergeCell ref="K141:M141"/>
    <mergeCell ref="A142:A143"/>
    <mergeCell ref="B142:M142"/>
    <mergeCell ref="A132:A133"/>
    <mergeCell ref="B132:M132"/>
    <mergeCell ref="A140:B140"/>
    <mergeCell ref="C140:G140"/>
    <mergeCell ref="H140:J140"/>
    <mergeCell ref="K140:M140"/>
    <mergeCell ref="A152:A153"/>
    <mergeCell ref="B152:M152"/>
    <mergeCell ref="A160:B160"/>
    <mergeCell ref="C160:G160"/>
    <mergeCell ref="H160:J160"/>
    <mergeCell ref="K160:M160"/>
    <mergeCell ref="A150:B150"/>
    <mergeCell ref="C150:G150"/>
    <mergeCell ref="H150:J150"/>
    <mergeCell ref="K150:M150"/>
    <mergeCell ref="A151:B151"/>
    <mergeCell ref="C151:G151"/>
    <mergeCell ref="H151:J151"/>
    <mergeCell ref="K151:M151"/>
    <mergeCell ref="A170:B170"/>
    <mergeCell ref="C170:G170"/>
    <mergeCell ref="H170:J170"/>
    <mergeCell ref="K170:M170"/>
    <mergeCell ref="A171:B171"/>
    <mergeCell ref="C171:G171"/>
    <mergeCell ref="H171:J171"/>
    <mergeCell ref="K171:M171"/>
    <mergeCell ref="A161:B161"/>
    <mergeCell ref="C161:G161"/>
    <mergeCell ref="H161:J161"/>
    <mergeCell ref="K161:M161"/>
    <mergeCell ref="A162:A163"/>
    <mergeCell ref="B162:M162"/>
    <mergeCell ref="A181:B181"/>
    <mergeCell ref="C181:G181"/>
    <mergeCell ref="H181:J181"/>
    <mergeCell ref="K181:M181"/>
    <mergeCell ref="A182:A183"/>
    <mergeCell ref="B182:M182"/>
    <mergeCell ref="A172:A173"/>
    <mergeCell ref="B172:M172"/>
    <mergeCell ref="A180:B180"/>
    <mergeCell ref="C180:G180"/>
    <mergeCell ref="H180:J180"/>
    <mergeCell ref="K180:M180"/>
    <mergeCell ref="A195:B195"/>
    <mergeCell ref="C195:G195"/>
    <mergeCell ref="H195:J195"/>
    <mergeCell ref="K195:M195"/>
    <mergeCell ref="A196:A197"/>
    <mergeCell ref="B196:M196"/>
    <mergeCell ref="A189:M190"/>
    <mergeCell ref="A191:M191"/>
    <mergeCell ref="A192:M192"/>
    <mergeCell ref="A193:M193"/>
    <mergeCell ref="A194:B194"/>
    <mergeCell ref="C194:G194"/>
    <mergeCell ref="H194:J194"/>
    <mergeCell ref="K194:M194"/>
    <mergeCell ref="A206:A207"/>
    <mergeCell ref="B206:M206"/>
    <mergeCell ref="A214:B214"/>
    <mergeCell ref="C214:G214"/>
    <mergeCell ref="H214:J214"/>
    <mergeCell ref="K214:M214"/>
    <mergeCell ref="A204:B204"/>
    <mergeCell ref="C204:G204"/>
    <mergeCell ref="H204:J204"/>
    <mergeCell ref="K204:M204"/>
    <mergeCell ref="A205:B205"/>
    <mergeCell ref="C205:G205"/>
    <mergeCell ref="H205:J205"/>
    <mergeCell ref="K205:M205"/>
    <mergeCell ref="A224:B224"/>
    <mergeCell ref="C224:G224"/>
    <mergeCell ref="H224:J224"/>
    <mergeCell ref="K224:M224"/>
    <mergeCell ref="A225:B225"/>
    <mergeCell ref="C225:G225"/>
    <mergeCell ref="H225:J225"/>
    <mergeCell ref="K225:M225"/>
    <mergeCell ref="A215:B215"/>
    <mergeCell ref="C215:G215"/>
    <mergeCell ref="H215:J215"/>
    <mergeCell ref="K215:M215"/>
    <mergeCell ref="A216:A217"/>
    <mergeCell ref="B216:M216"/>
    <mergeCell ref="A235:B235"/>
    <mergeCell ref="C235:G235"/>
    <mergeCell ref="H235:J235"/>
    <mergeCell ref="K235:M235"/>
    <mergeCell ref="A236:A237"/>
    <mergeCell ref="B236:M236"/>
    <mergeCell ref="A226:A227"/>
    <mergeCell ref="B226:M226"/>
    <mergeCell ref="A234:B234"/>
    <mergeCell ref="C234:G234"/>
    <mergeCell ref="H234:J234"/>
    <mergeCell ref="K234:M234"/>
    <mergeCell ref="A249:B249"/>
    <mergeCell ref="C249:G249"/>
    <mergeCell ref="H249:J249"/>
    <mergeCell ref="K249:M249"/>
    <mergeCell ref="A250:A251"/>
    <mergeCell ref="B250:M250"/>
    <mergeCell ref="A243:M244"/>
    <mergeCell ref="A245:M245"/>
    <mergeCell ref="A246:M246"/>
    <mergeCell ref="A247:M247"/>
    <mergeCell ref="A248:B248"/>
    <mergeCell ref="C248:G248"/>
    <mergeCell ref="H248:J248"/>
    <mergeCell ref="K248:M248"/>
    <mergeCell ref="A260:A261"/>
    <mergeCell ref="B260:M260"/>
    <mergeCell ref="A268:B268"/>
    <mergeCell ref="C268:G268"/>
    <mergeCell ref="H268:J268"/>
    <mergeCell ref="K268:M268"/>
    <mergeCell ref="A258:B258"/>
    <mergeCell ref="C258:G258"/>
    <mergeCell ref="H258:J258"/>
    <mergeCell ref="K258:M258"/>
    <mergeCell ref="A259:B259"/>
    <mergeCell ref="C259:G259"/>
    <mergeCell ref="H259:J259"/>
    <mergeCell ref="K259:M259"/>
    <mergeCell ref="A278:B278"/>
    <mergeCell ref="C278:G278"/>
    <mergeCell ref="H278:J278"/>
    <mergeCell ref="K278:M278"/>
    <mergeCell ref="A279:B279"/>
    <mergeCell ref="C279:G279"/>
    <mergeCell ref="H279:J279"/>
    <mergeCell ref="K279:M279"/>
    <mergeCell ref="A269:B269"/>
    <mergeCell ref="C269:G269"/>
    <mergeCell ref="H269:J269"/>
    <mergeCell ref="K269:M269"/>
    <mergeCell ref="A270:A271"/>
    <mergeCell ref="B270:M270"/>
    <mergeCell ref="A289:B289"/>
    <mergeCell ref="C289:G289"/>
    <mergeCell ref="H289:J289"/>
    <mergeCell ref="K289:M289"/>
    <mergeCell ref="A290:A291"/>
    <mergeCell ref="B290:M290"/>
    <mergeCell ref="A280:A281"/>
    <mergeCell ref="B280:M280"/>
    <mergeCell ref="A288:B288"/>
    <mergeCell ref="C288:G288"/>
    <mergeCell ref="H288:J288"/>
    <mergeCell ref="K288:M288"/>
    <mergeCell ref="A300:A301"/>
    <mergeCell ref="B300:M300"/>
    <mergeCell ref="A308:B308"/>
    <mergeCell ref="C308:G308"/>
    <mergeCell ref="H308:J308"/>
    <mergeCell ref="K308:M308"/>
    <mergeCell ref="A298:B298"/>
    <mergeCell ref="C298:G298"/>
    <mergeCell ref="H298:J298"/>
    <mergeCell ref="K298:M298"/>
    <mergeCell ref="A299:B299"/>
    <mergeCell ref="C299:G299"/>
    <mergeCell ref="H299:J299"/>
    <mergeCell ref="K299:M299"/>
    <mergeCell ref="A316:B316"/>
    <mergeCell ref="C316:G316"/>
    <mergeCell ref="H316:J316"/>
    <mergeCell ref="K316:M316"/>
    <mergeCell ref="A317:B317"/>
    <mergeCell ref="C317:G317"/>
    <mergeCell ref="H317:J317"/>
    <mergeCell ref="K317:M317"/>
    <mergeCell ref="A309:B309"/>
    <mergeCell ref="C309:G309"/>
    <mergeCell ref="H309:J309"/>
    <mergeCell ref="K309:M309"/>
    <mergeCell ref="A310:A311"/>
    <mergeCell ref="B310:M310"/>
    <mergeCell ref="A327:B327"/>
    <mergeCell ref="C327:G327"/>
    <mergeCell ref="H327:J327"/>
    <mergeCell ref="K327:M327"/>
    <mergeCell ref="A328:A329"/>
    <mergeCell ref="B328:M328"/>
    <mergeCell ref="A318:A319"/>
    <mergeCell ref="B318:M318"/>
    <mergeCell ref="A326:B326"/>
    <mergeCell ref="C326:G326"/>
    <mergeCell ref="H326:J326"/>
    <mergeCell ref="K326:M3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1"/>
  <sheetViews>
    <sheetView workbookViewId="0">
      <selection sqref="A1:XFD1048576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7" t="s">
        <v>405</v>
      </c>
      <c r="D6" s="185"/>
      <c r="E6" s="185"/>
      <c r="F6" s="185"/>
      <c r="G6" s="186"/>
      <c r="H6" s="184" t="s">
        <v>3</v>
      </c>
      <c r="I6" s="185"/>
      <c r="J6" s="186"/>
      <c r="K6" s="187" t="s">
        <v>236</v>
      </c>
      <c r="L6" s="188"/>
      <c r="M6" s="189"/>
    </row>
    <row r="7" spans="1:13">
      <c r="A7" s="182" t="s">
        <v>4</v>
      </c>
      <c r="B7" s="183"/>
      <c r="C7" s="187" t="s">
        <v>406</v>
      </c>
      <c r="D7" s="188"/>
      <c r="E7" s="188"/>
      <c r="F7" s="188"/>
      <c r="G7" s="189"/>
      <c r="H7" s="184" t="s">
        <v>5</v>
      </c>
      <c r="I7" s="185"/>
      <c r="J7" s="186"/>
      <c r="K7" s="184" t="s">
        <v>407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20" t="s">
        <v>9</v>
      </c>
      <c r="C9" s="20" t="s">
        <v>20</v>
      </c>
      <c r="D9" s="20" t="s">
        <v>10</v>
      </c>
      <c r="E9" s="20" t="s">
        <v>21</v>
      </c>
      <c r="F9" s="20" t="s">
        <v>11</v>
      </c>
      <c r="G9" s="20" t="s">
        <v>22</v>
      </c>
      <c r="H9" s="20" t="s">
        <v>12</v>
      </c>
      <c r="I9" s="20" t="s">
        <v>23</v>
      </c>
      <c r="J9" s="20" t="s">
        <v>13</v>
      </c>
      <c r="K9" s="20" t="s">
        <v>24</v>
      </c>
      <c r="L9" s="20" t="s">
        <v>14</v>
      </c>
      <c r="M9" s="20" t="s">
        <v>25</v>
      </c>
    </row>
    <row r="10" spans="1:13" ht="15.75">
      <c r="A10" s="6" t="s">
        <v>15</v>
      </c>
      <c r="B10" s="3">
        <v>3</v>
      </c>
      <c r="C10" s="4">
        <v>3</v>
      </c>
      <c r="D10" s="4">
        <v>3</v>
      </c>
      <c r="E10" s="4">
        <v>3</v>
      </c>
      <c r="F10" s="4">
        <v>1</v>
      </c>
      <c r="G10" s="4">
        <v>1</v>
      </c>
      <c r="H10" s="4">
        <v>1</v>
      </c>
      <c r="I10" s="3" t="s">
        <v>104</v>
      </c>
      <c r="J10" s="4">
        <v>3</v>
      </c>
      <c r="K10" s="3" t="s">
        <v>104</v>
      </c>
      <c r="L10" s="4">
        <v>3</v>
      </c>
      <c r="M10" s="4">
        <v>2</v>
      </c>
    </row>
    <row r="11" spans="1:13" ht="15.75">
      <c r="A11" s="6" t="s">
        <v>16</v>
      </c>
      <c r="B11" s="3">
        <v>3</v>
      </c>
      <c r="C11" s="4">
        <v>3</v>
      </c>
      <c r="D11" s="4">
        <v>2</v>
      </c>
      <c r="E11" s="4">
        <v>3</v>
      </c>
      <c r="F11" s="4">
        <v>3</v>
      </c>
      <c r="G11" s="4">
        <v>2</v>
      </c>
      <c r="H11" s="4">
        <v>2</v>
      </c>
      <c r="I11" s="4">
        <v>1</v>
      </c>
      <c r="J11" s="4">
        <v>1</v>
      </c>
      <c r="K11" s="4">
        <v>2</v>
      </c>
      <c r="L11" s="4">
        <v>3</v>
      </c>
      <c r="M11" s="4">
        <v>1</v>
      </c>
    </row>
    <row r="12" spans="1:13" ht="15.75">
      <c r="A12" s="6" t="s">
        <v>17</v>
      </c>
      <c r="B12" s="3">
        <v>2</v>
      </c>
      <c r="C12" s="4">
        <v>3</v>
      </c>
      <c r="D12" s="4">
        <v>3</v>
      </c>
      <c r="E12" s="4">
        <v>3</v>
      </c>
      <c r="F12" s="4">
        <v>1</v>
      </c>
      <c r="G12" s="4">
        <v>2</v>
      </c>
      <c r="H12" s="4">
        <v>2</v>
      </c>
      <c r="I12" s="4">
        <v>1</v>
      </c>
      <c r="J12" s="4">
        <v>1</v>
      </c>
      <c r="K12" s="4">
        <v>2</v>
      </c>
      <c r="L12" s="4">
        <v>3</v>
      </c>
      <c r="M12" s="4">
        <v>2</v>
      </c>
    </row>
    <row r="13" spans="1:13" ht="15.75">
      <c r="A13" s="6" t="s">
        <v>18</v>
      </c>
      <c r="B13" s="3" t="s">
        <v>104</v>
      </c>
      <c r="C13" s="3" t="s">
        <v>104</v>
      </c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</row>
    <row r="14" spans="1:13" ht="15.75">
      <c r="A14" s="6" t="s">
        <v>19</v>
      </c>
      <c r="B14" s="3" t="s">
        <v>104</v>
      </c>
      <c r="C14" s="3" t="s">
        <v>104</v>
      </c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7" t="s">
        <v>405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236</v>
      </c>
      <c r="L16" s="188"/>
      <c r="M16" s="189"/>
    </row>
    <row r="17" spans="1:13">
      <c r="A17" s="182" t="s">
        <v>4</v>
      </c>
      <c r="B17" s="183"/>
      <c r="C17" s="184" t="s">
        <v>408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409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20" t="s">
        <v>9</v>
      </c>
      <c r="C19" s="20" t="s">
        <v>20</v>
      </c>
      <c r="D19" s="20" t="s">
        <v>10</v>
      </c>
      <c r="E19" s="20" t="s">
        <v>21</v>
      </c>
      <c r="F19" s="20" t="s">
        <v>11</v>
      </c>
      <c r="G19" s="20" t="s">
        <v>22</v>
      </c>
      <c r="H19" s="20" t="s">
        <v>12</v>
      </c>
      <c r="I19" s="20" t="s">
        <v>23</v>
      </c>
      <c r="J19" s="20" t="s">
        <v>13</v>
      </c>
      <c r="K19" s="20" t="s">
        <v>24</v>
      </c>
      <c r="L19" s="20" t="s">
        <v>14</v>
      </c>
      <c r="M19" s="20" t="s">
        <v>25</v>
      </c>
    </row>
    <row r="20" spans="1:13" ht="15.75">
      <c r="A20" s="6" t="s">
        <v>15</v>
      </c>
      <c r="B20" s="3">
        <v>3</v>
      </c>
      <c r="C20" s="4">
        <v>3</v>
      </c>
      <c r="D20" s="4">
        <v>2</v>
      </c>
      <c r="E20" s="4">
        <v>3</v>
      </c>
      <c r="F20" s="4">
        <v>3</v>
      </c>
      <c r="G20" s="4">
        <v>1</v>
      </c>
      <c r="H20" s="4">
        <v>3</v>
      </c>
      <c r="I20" s="4">
        <v>1</v>
      </c>
      <c r="J20" s="4">
        <v>2</v>
      </c>
      <c r="K20" s="4">
        <v>1</v>
      </c>
      <c r="L20" s="4">
        <v>2</v>
      </c>
      <c r="M20" s="4">
        <v>2</v>
      </c>
    </row>
    <row r="21" spans="1:13" ht="15.75">
      <c r="A21" s="6" t="s">
        <v>16</v>
      </c>
      <c r="B21" s="3">
        <v>3</v>
      </c>
      <c r="C21" s="4">
        <v>3</v>
      </c>
      <c r="D21" s="4">
        <v>3</v>
      </c>
      <c r="E21" s="4">
        <v>3</v>
      </c>
      <c r="F21" s="4">
        <v>3</v>
      </c>
      <c r="G21" s="4">
        <v>2</v>
      </c>
      <c r="H21" s="4">
        <v>1</v>
      </c>
      <c r="I21" s="3" t="s">
        <v>104</v>
      </c>
      <c r="J21" s="3" t="s">
        <v>104</v>
      </c>
      <c r="K21" s="4">
        <v>1</v>
      </c>
      <c r="L21" s="4">
        <v>2</v>
      </c>
      <c r="M21" s="4">
        <v>1</v>
      </c>
    </row>
    <row r="22" spans="1:13" ht="15.75">
      <c r="A22" s="6" t="s">
        <v>17</v>
      </c>
      <c r="B22" s="3">
        <v>2</v>
      </c>
      <c r="C22" s="4">
        <v>3</v>
      </c>
      <c r="D22" s="4">
        <v>3</v>
      </c>
      <c r="E22" s="4">
        <v>3</v>
      </c>
      <c r="F22" s="4">
        <v>1</v>
      </c>
      <c r="G22" s="4">
        <v>3</v>
      </c>
      <c r="H22" s="4">
        <v>2</v>
      </c>
      <c r="I22" s="4">
        <v>1</v>
      </c>
      <c r="J22" s="4">
        <v>2</v>
      </c>
      <c r="K22" s="4">
        <v>1</v>
      </c>
      <c r="L22" s="4">
        <v>2</v>
      </c>
      <c r="M22" s="4">
        <v>2</v>
      </c>
    </row>
    <row r="23" spans="1:13" ht="15.75">
      <c r="A23" s="6" t="s">
        <v>18</v>
      </c>
      <c r="B23" s="3" t="s">
        <v>104</v>
      </c>
      <c r="C23" s="3" t="s">
        <v>104</v>
      </c>
      <c r="D23" s="3" t="s">
        <v>104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  <c r="K23" s="3" t="s">
        <v>104</v>
      </c>
      <c r="L23" s="3" t="s">
        <v>104</v>
      </c>
      <c r="M23" s="3" t="s">
        <v>104</v>
      </c>
    </row>
    <row r="24" spans="1:13" ht="15.75">
      <c r="A24" s="6" t="s">
        <v>19</v>
      </c>
      <c r="B24" s="3" t="s">
        <v>104</v>
      </c>
      <c r="C24" s="3" t="s">
        <v>104</v>
      </c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7" t="s">
        <v>405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236</v>
      </c>
      <c r="L26" s="188"/>
      <c r="M26" s="189"/>
    </row>
    <row r="27" spans="1:13">
      <c r="A27" s="182" t="s">
        <v>4</v>
      </c>
      <c r="B27" s="183"/>
      <c r="C27" s="184" t="s">
        <v>410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411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20" t="s">
        <v>9</v>
      </c>
      <c r="C29" s="20" t="s">
        <v>20</v>
      </c>
      <c r="D29" s="20" t="s">
        <v>10</v>
      </c>
      <c r="E29" s="20" t="s">
        <v>21</v>
      </c>
      <c r="F29" s="20" t="s">
        <v>11</v>
      </c>
      <c r="G29" s="20" t="s">
        <v>22</v>
      </c>
      <c r="H29" s="20" t="s">
        <v>12</v>
      </c>
      <c r="I29" s="20" t="s">
        <v>23</v>
      </c>
      <c r="J29" s="20" t="s">
        <v>13</v>
      </c>
      <c r="K29" s="20" t="s">
        <v>24</v>
      </c>
      <c r="L29" s="20" t="s">
        <v>14</v>
      </c>
      <c r="M29" s="20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3</v>
      </c>
      <c r="E30" s="4">
        <v>2</v>
      </c>
      <c r="F30" s="4">
        <v>1</v>
      </c>
      <c r="G30" s="4">
        <v>3</v>
      </c>
      <c r="H30" s="4">
        <v>1</v>
      </c>
      <c r="I30" s="4">
        <v>1</v>
      </c>
      <c r="J30" s="4">
        <v>2</v>
      </c>
      <c r="K30" s="4">
        <v>1</v>
      </c>
      <c r="L30" s="4">
        <v>2</v>
      </c>
      <c r="M30" s="4">
        <v>2</v>
      </c>
    </row>
    <row r="31" spans="1:13" ht="15.75">
      <c r="A31" s="6" t="s">
        <v>16</v>
      </c>
      <c r="B31" s="3">
        <v>3</v>
      </c>
      <c r="C31" s="4">
        <v>3</v>
      </c>
      <c r="D31" s="4">
        <v>3</v>
      </c>
      <c r="E31" s="4">
        <v>3</v>
      </c>
      <c r="F31" s="4">
        <v>1</v>
      </c>
      <c r="G31" s="4">
        <v>3</v>
      </c>
      <c r="H31" s="4">
        <v>1</v>
      </c>
      <c r="I31" s="4">
        <v>1</v>
      </c>
      <c r="J31" s="4">
        <v>1</v>
      </c>
      <c r="K31" s="4">
        <v>2</v>
      </c>
      <c r="L31" s="4">
        <v>3</v>
      </c>
      <c r="M31" s="4">
        <v>2</v>
      </c>
    </row>
    <row r="32" spans="1:13" ht="15.75">
      <c r="A32" s="6" t="s">
        <v>17</v>
      </c>
      <c r="B32" s="3">
        <v>3</v>
      </c>
      <c r="C32" s="4">
        <v>3</v>
      </c>
      <c r="D32" s="4">
        <v>3</v>
      </c>
      <c r="E32" s="4">
        <v>3</v>
      </c>
      <c r="F32" s="4">
        <v>1</v>
      </c>
      <c r="G32" s="4">
        <v>3</v>
      </c>
      <c r="H32" s="4">
        <v>1</v>
      </c>
      <c r="I32" s="4">
        <v>1</v>
      </c>
      <c r="J32" s="4">
        <v>1</v>
      </c>
      <c r="K32" s="4">
        <v>2</v>
      </c>
      <c r="L32" s="4">
        <v>3</v>
      </c>
      <c r="M32" s="4">
        <v>2</v>
      </c>
    </row>
    <row r="33" spans="1:13" ht="15.75">
      <c r="A33" s="6" t="s">
        <v>18</v>
      </c>
      <c r="B33" s="3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3" t="s">
        <v>104</v>
      </c>
      <c r="H33" s="3" t="s">
        <v>104</v>
      </c>
      <c r="I33" s="3" t="s">
        <v>104</v>
      </c>
      <c r="J33" s="3" t="s">
        <v>104</v>
      </c>
      <c r="K33" s="3" t="s">
        <v>104</v>
      </c>
      <c r="L33" s="3" t="s">
        <v>104</v>
      </c>
      <c r="M33" s="3" t="s">
        <v>104</v>
      </c>
    </row>
    <row r="34" spans="1:13" ht="15.75">
      <c r="A34" s="6" t="s">
        <v>19</v>
      </c>
      <c r="B34" s="3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7" t="s">
        <v>405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236</v>
      </c>
      <c r="L36" s="188"/>
      <c r="M36" s="189"/>
    </row>
    <row r="37" spans="1:13">
      <c r="A37" s="182" t="s">
        <v>4</v>
      </c>
      <c r="B37" s="183"/>
      <c r="C37" s="184" t="s">
        <v>412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413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20" t="s">
        <v>9</v>
      </c>
      <c r="C39" s="20" t="s">
        <v>20</v>
      </c>
      <c r="D39" s="20" t="s">
        <v>10</v>
      </c>
      <c r="E39" s="20" t="s">
        <v>21</v>
      </c>
      <c r="F39" s="20" t="s">
        <v>11</v>
      </c>
      <c r="G39" s="20" t="s">
        <v>22</v>
      </c>
      <c r="H39" s="20" t="s">
        <v>12</v>
      </c>
      <c r="I39" s="20" t="s">
        <v>23</v>
      </c>
      <c r="J39" s="20" t="s">
        <v>13</v>
      </c>
      <c r="K39" s="20" t="s">
        <v>24</v>
      </c>
      <c r="L39" s="20" t="s">
        <v>14</v>
      </c>
      <c r="M39" s="20" t="s">
        <v>25</v>
      </c>
    </row>
    <row r="40" spans="1:13" ht="15.75">
      <c r="A40" s="6" t="s">
        <v>15</v>
      </c>
      <c r="B40" s="3">
        <v>3</v>
      </c>
      <c r="C40" s="4">
        <v>3</v>
      </c>
      <c r="D40" s="4">
        <v>3</v>
      </c>
      <c r="E40" s="4">
        <v>1</v>
      </c>
      <c r="F40" s="4">
        <v>3</v>
      </c>
      <c r="G40" s="4">
        <v>3</v>
      </c>
      <c r="H40" s="4">
        <v>3</v>
      </c>
      <c r="I40" s="4">
        <v>3</v>
      </c>
      <c r="J40" s="4">
        <v>1</v>
      </c>
      <c r="K40" s="4">
        <v>3</v>
      </c>
      <c r="L40" s="4">
        <v>1</v>
      </c>
      <c r="M40" s="4">
        <v>3</v>
      </c>
    </row>
    <row r="41" spans="1:13" ht="15.75">
      <c r="A41" s="6" t="s">
        <v>16</v>
      </c>
      <c r="B41" s="3">
        <v>2</v>
      </c>
      <c r="C41" s="4">
        <v>3</v>
      </c>
      <c r="D41" s="4">
        <v>3</v>
      </c>
      <c r="E41" s="4">
        <v>3</v>
      </c>
      <c r="F41" s="4">
        <v>1</v>
      </c>
      <c r="G41" s="4">
        <v>3</v>
      </c>
      <c r="H41" s="4">
        <v>3</v>
      </c>
      <c r="I41" s="4">
        <v>1</v>
      </c>
      <c r="J41" s="4">
        <v>1</v>
      </c>
      <c r="K41" s="4">
        <v>3</v>
      </c>
      <c r="L41" s="4">
        <v>2</v>
      </c>
      <c r="M41" s="4">
        <v>3</v>
      </c>
    </row>
    <row r="42" spans="1:13" ht="15.75">
      <c r="A42" s="6" t="s">
        <v>17</v>
      </c>
      <c r="B42" s="3">
        <v>3</v>
      </c>
      <c r="C42" s="4">
        <v>3</v>
      </c>
      <c r="D42" s="4">
        <v>2</v>
      </c>
      <c r="E42" s="4">
        <v>3</v>
      </c>
      <c r="F42" s="4">
        <v>2</v>
      </c>
      <c r="G42" s="4">
        <v>3</v>
      </c>
      <c r="H42" s="4">
        <v>3</v>
      </c>
      <c r="I42" s="4">
        <v>2</v>
      </c>
      <c r="J42" s="4">
        <v>1</v>
      </c>
      <c r="K42" s="4">
        <v>2</v>
      </c>
      <c r="L42" s="4">
        <v>2</v>
      </c>
      <c r="M42" s="4">
        <v>3</v>
      </c>
    </row>
    <row r="43" spans="1:13" ht="15.75">
      <c r="A43" s="6" t="s">
        <v>18</v>
      </c>
      <c r="B43" s="3" t="s">
        <v>104</v>
      </c>
      <c r="C43" s="3" t="s">
        <v>104</v>
      </c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</row>
    <row r="44" spans="1:13" ht="15.75">
      <c r="A44" s="6" t="s">
        <v>19</v>
      </c>
      <c r="B44" s="3" t="s">
        <v>104</v>
      </c>
      <c r="C44" s="3" t="s">
        <v>104</v>
      </c>
      <c r="D44" s="3" t="s">
        <v>104</v>
      </c>
      <c r="E44" s="3" t="s">
        <v>104</v>
      </c>
      <c r="F44" s="3" t="s">
        <v>104</v>
      </c>
      <c r="G44" s="3" t="s">
        <v>104</v>
      </c>
      <c r="H44" s="3" t="s">
        <v>104</v>
      </c>
      <c r="I44" s="3" t="s">
        <v>104</v>
      </c>
      <c r="J44" s="3" t="s">
        <v>104</v>
      </c>
      <c r="K44" s="3" t="s">
        <v>104</v>
      </c>
      <c r="L44" s="3" t="s">
        <v>104</v>
      </c>
      <c r="M44" s="3" t="s">
        <v>104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7" t="s">
        <v>405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236</v>
      </c>
      <c r="L46" s="188"/>
      <c r="M46" s="189"/>
    </row>
    <row r="47" spans="1:13">
      <c r="A47" s="182" t="s">
        <v>4</v>
      </c>
      <c r="B47" s="183"/>
      <c r="C47" s="187" t="s">
        <v>414</v>
      </c>
      <c r="D47" s="188"/>
      <c r="E47" s="188"/>
      <c r="F47" s="188"/>
      <c r="G47" s="189"/>
      <c r="H47" s="184" t="s">
        <v>5</v>
      </c>
      <c r="I47" s="185"/>
      <c r="J47" s="186"/>
      <c r="K47" s="184" t="s">
        <v>415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20" t="s">
        <v>9</v>
      </c>
      <c r="C49" s="20" t="s">
        <v>20</v>
      </c>
      <c r="D49" s="20" t="s">
        <v>10</v>
      </c>
      <c r="E49" s="20" t="s">
        <v>21</v>
      </c>
      <c r="F49" s="20" t="s">
        <v>11</v>
      </c>
      <c r="G49" s="20" t="s">
        <v>22</v>
      </c>
      <c r="H49" s="20" t="s">
        <v>12</v>
      </c>
      <c r="I49" s="20" t="s">
        <v>23</v>
      </c>
      <c r="J49" s="20" t="s">
        <v>13</v>
      </c>
      <c r="K49" s="20" t="s">
        <v>24</v>
      </c>
      <c r="L49" s="20" t="s">
        <v>14</v>
      </c>
      <c r="M49" s="20" t="s">
        <v>25</v>
      </c>
    </row>
    <row r="50" spans="1:13" ht="15.75">
      <c r="A50" s="6" t="s">
        <v>15</v>
      </c>
      <c r="B50" s="3">
        <v>3</v>
      </c>
      <c r="C50" s="4">
        <v>3</v>
      </c>
      <c r="D50" s="4">
        <v>3</v>
      </c>
      <c r="E50" s="4">
        <v>2</v>
      </c>
      <c r="F50" s="4">
        <v>3</v>
      </c>
      <c r="G50" s="4">
        <v>2</v>
      </c>
      <c r="H50" s="4">
        <v>1</v>
      </c>
      <c r="I50" s="4">
        <v>1</v>
      </c>
      <c r="J50" s="4">
        <v>1</v>
      </c>
      <c r="K50" s="4">
        <v>2</v>
      </c>
      <c r="L50" s="4">
        <v>3</v>
      </c>
      <c r="M50" s="4">
        <v>2</v>
      </c>
    </row>
    <row r="51" spans="1:13" ht="15.75">
      <c r="A51" s="6" t="s">
        <v>16</v>
      </c>
      <c r="B51" s="3">
        <v>3</v>
      </c>
      <c r="C51" s="4">
        <v>3</v>
      </c>
      <c r="D51" s="4">
        <v>3</v>
      </c>
      <c r="E51" s="4">
        <v>2</v>
      </c>
      <c r="F51" s="4">
        <v>2</v>
      </c>
      <c r="G51" s="4">
        <v>3</v>
      </c>
      <c r="H51" s="4">
        <v>2</v>
      </c>
      <c r="I51" s="4">
        <v>3</v>
      </c>
      <c r="J51" s="4">
        <v>2</v>
      </c>
      <c r="K51" s="4">
        <v>1</v>
      </c>
      <c r="L51" s="4">
        <v>3</v>
      </c>
      <c r="M51" s="4">
        <v>1</v>
      </c>
    </row>
    <row r="52" spans="1:13" ht="15.75">
      <c r="A52" s="6" t="s">
        <v>17</v>
      </c>
      <c r="B52" s="3">
        <v>2</v>
      </c>
      <c r="C52" s="4">
        <v>3</v>
      </c>
      <c r="D52" s="4">
        <v>2</v>
      </c>
      <c r="E52" s="4">
        <v>3</v>
      </c>
      <c r="F52" s="4">
        <v>3</v>
      </c>
      <c r="G52" s="4">
        <v>3</v>
      </c>
      <c r="H52" s="4">
        <v>3</v>
      </c>
      <c r="I52" s="4">
        <v>2</v>
      </c>
      <c r="J52" s="4">
        <v>1</v>
      </c>
      <c r="K52" s="4">
        <v>2</v>
      </c>
      <c r="L52" s="4">
        <v>3</v>
      </c>
      <c r="M52" s="4">
        <v>2</v>
      </c>
    </row>
    <row r="53" spans="1:13" ht="15.75">
      <c r="A53" s="6" t="s">
        <v>18</v>
      </c>
      <c r="B53" s="3" t="s">
        <v>104</v>
      </c>
      <c r="C53" s="3" t="s">
        <v>104</v>
      </c>
      <c r="D53" s="3" t="s">
        <v>104</v>
      </c>
      <c r="E53" s="3" t="s">
        <v>104</v>
      </c>
      <c r="F53" s="3" t="s">
        <v>104</v>
      </c>
      <c r="G53" s="3" t="s">
        <v>104</v>
      </c>
      <c r="H53" s="3" t="s">
        <v>104</v>
      </c>
      <c r="I53" s="3" t="s">
        <v>104</v>
      </c>
      <c r="J53" s="3" t="s">
        <v>104</v>
      </c>
      <c r="K53" s="3" t="s">
        <v>104</v>
      </c>
      <c r="L53" s="3" t="s">
        <v>104</v>
      </c>
      <c r="M53" s="3" t="s">
        <v>104</v>
      </c>
    </row>
    <row r="54" spans="1:13" ht="15.75">
      <c r="A54" s="6" t="s">
        <v>19</v>
      </c>
      <c r="B54" s="3" t="s">
        <v>104</v>
      </c>
      <c r="C54" s="3" t="s">
        <v>104</v>
      </c>
      <c r="D54" s="3" t="s">
        <v>104</v>
      </c>
      <c r="E54" s="3" t="s">
        <v>104</v>
      </c>
      <c r="F54" s="3" t="s">
        <v>104</v>
      </c>
      <c r="G54" s="3" t="s">
        <v>104</v>
      </c>
      <c r="H54" s="3" t="s">
        <v>104</v>
      </c>
      <c r="I54" s="3" t="s">
        <v>104</v>
      </c>
      <c r="J54" s="3" t="s">
        <v>104</v>
      </c>
      <c r="K54" s="3" t="s">
        <v>104</v>
      </c>
      <c r="L54" s="3" t="s">
        <v>104</v>
      </c>
      <c r="M54" s="3" t="s">
        <v>104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7" t="s">
        <v>405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236</v>
      </c>
      <c r="L56" s="188"/>
      <c r="M56" s="189"/>
    </row>
    <row r="57" spans="1:13">
      <c r="A57" s="182" t="s">
        <v>4</v>
      </c>
      <c r="B57" s="183"/>
      <c r="C57" s="187" t="s">
        <v>416</v>
      </c>
      <c r="D57" s="188"/>
      <c r="E57" s="188"/>
      <c r="F57" s="188"/>
      <c r="G57" s="189"/>
      <c r="H57" s="184" t="s">
        <v>5</v>
      </c>
      <c r="I57" s="185"/>
      <c r="J57" s="186"/>
      <c r="K57" s="184" t="s">
        <v>417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20" t="s">
        <v>9</v>
      </c>
      <c r="C59" s="20" t="s">
        <v>20</v>
      </c>
      <c r="D59" s="20" t="s">
        <v>10</v>
      </c>
      <c r="E59" s="20" t="s">
        <v>21</v>
      </c>
      <c r="F59" s="20" t="s">
        <v>11</v>
      </c>
      <c r="G59" s="20" t="s">
        <v>22</v>
      </c>
      <c r="H59" s="20" t="s">
        <v>12</v>
      </c>
      <c r="I59" s="20" t="s">
        <v>23</v>
      </c>
      <c r="J59" s="20" t="s">
        <v>13</v>
      </c>
      <c r="K59" s="20" t="s">
        <v>24</v>
      </c>
      <c r="L59" s="20" t="s">
        <v>14</v>
      </c>
      <c r="M59" s="20" t="s">
        <v>25</v>
      </c>
    </row>
    <row r="60" spans="1:13" ht="15.75">
      <c r="A60" s="6" t="s">
        <v>15</v>
      </c>
      <c r="B60" s="3">
        <v>3</v>
      </c>
      <c r="C60" s="4">
        <v>2</v>
      </c>
      <c r="D60" s="4">
        <v>3</v>
      </c>
      <c r="E60" s="4">
        <v>3</v>
      </c>
      <c r="F60" s="4">
        <v>1</v>
      </c>
      <c r="G60" s="4">
        <v>3</v>
      </c>
      <c r="H60" s="4">
        <v>2</v>
      </c>
      <c r="I60" s="4">
        <v>1</v>
      </c>
      <c r="J60" s="4">
        <v>1</v>
      </c>
      <c r="K60" s="4">
        <v>2</v>
      </c>
      <c r="L60" s="4">
        <v>2</v>
      </c>
      <c r="M60" s="4">
        <v>1</v>
      </c>
    </row>
    <row r="61" spans="1:13" ht="15.75">
      <c r="A61" s="6" t="s">
        <v>16</v>
      </c>
      <c r="B61" s="3">
        <v>3</v>
      </c>
      <c r="C61" s="4">
        <v>3</v>
      </c>
      <c r="D61" s="4">
        <v>2</v>
      </c>
      <c r="E61" s="4">
        <v>3</v>
      </c>
      <c r="F61" s="4">
        <v>1</v>
      </c>
      <c r="G61" s="4">
        <v>3</v>
      </c>
      <c r="H61" s="4">
        <v>2</v>
      </c>
      <c r="I61" s="4">
        <v>1</v>
      </c>
      <c r="J61" s="4">
        <v>1</v>
      </c>
      <c r="K61" s="4">
        <v>2</v>
      </c>
      <c r="L61" s="4">
        <v>3</v>
      </c>
      <c r="M61" s="4">
        <v>2</v>
      </c>
    </row>
    <row r="62" spans="1:13" ht="15.75">
      <c r="A62" s="6" t="s">
        <v>17</v>
      </c>
      <c r="B62" s="3">
        <v>3</v>
      </c>
      <c r="C62" s="4">
        <v>3</v>
      </c>
      <c r="D62" s="4">
        <v>2</v>
      </c>
      <c r="E62" s="4">
        <v>3</v>
      </c>
      <c r="F62" s="4">
        <v>2</v>
      </c>
      <c r="G62" s="4">
        <v>1</v>
      </c>
      <c r="H62" s="4">
        <v>2</v>
      </c>
      <c r="I62" s="4">
        <v>3</v>
      </c>
      <c r="J62" s="4">
        <v>1</v>
      </c>
      <c r="K62" s="4">
        <v>1</v>
      </c>
      <c r="L62" s="4">
        <v>2</v>
      </c>
      <c r="M62" s="4">
        <v>2</v>
      </c>
    </row>
    <row r="63" spans="1:13" ht="15.75">
      <c r="A63" s="6" t="s">
        <v>18</v>
      </c>
      <c r="B63" s="3" t="s">
        <v>104</v>
      </c>
      <c r="C63" s="3" t="s">
        <v>104</v>
      </c>
      <c r="D63" s="3" t="s">
        <v>104</v>
      </c>
      <c r="E63" s="3" t="s">
        <v>104</v>
      </c>
      <c r="F63" s="3" t="s">
        <v>104</v>
      </c>
      <c r="G63" s="3" t="s">
        <v>104</v>
      </c>
      <c r="H63" s="3" t="s">
        <v>104</v>
      </c>
      <c r="I63" s="3" t="s">
        <v>104</v>
      </c>
      <c r="J63" s="3" t="s">
        <v>104</v>
      </c>
      <c r="K63" s="3" t="s">
        <v>104</v>
      </c>
      <c r="L63" s="3" t="s">
        <v>104</v>
      </c>
      <c r="M63" s="3" t="s">
        <v>104</v>
      </c>
    </row>
    <row r="64" spans="1:13" ht="15.75">
      <c r="A64" s="6" t="s">
        <v>19</v>
      </c>
      <c r="B64" s="3" t="s">
        <v>104</v>
      </c>
      <c r="C64" s="3" t="s">
        <v>104</v>
      </c>
      <c r="D64" s="3" t="s">
        <v>104</v>
      </c>
      <c r="E64" s="3" t="s">
        <v>104</v>
      </c>
      <c r="F64" s="3" t="s">
        <v>104</v>
      </c>
      <c r="G64" s="3" t="s">
        <v>104</v>
      </c>
      <c r="H64" s="3" t="s">
        <v>104</v>
      </c>
      <c r="I64" s="3" t="s">
        <v>104</v>
      </c>
      <c r="J64" s="3" t="s">
        <v>104</v>
      </c>
      <c r="K64" s="3" t="s">
        <v>104</v>
      </c>
      <c r="L64" s="3" t="s">
        <v>104</v>
      </c>
      <c r="M64" s="3" t="s">
        <v>104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7" t="s">
        <v>405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236</v>
      </c>
      <c r="L66" s="188"/>
      <c r="M66" s="189"/>
    </row>
    <row r="67" spans="1:13">
      <c r="A67" s="182" t="s">
        <v>4</v>
      </c>
      <c r="B67" s="183"/>
      <c r="C67" s="184" t="s">
        <v>418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419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20" t="s">
        <v>9</v>
      </c>
      <c r="C69" s="20" t="s">
        <v>20</v>
      </c>
      <c r="D69" s="20" t="s">
        <v>10</v>
      </c>
      <c r="E69" s="20" t="s">
        <v>21</v>
      </c>
      <c r="F69" s="20" t="s">
        <v>11</v>
      </c>
      <c r="G69" s="20" t="s">
        <v>22</v>
      </c>
      <c r="H69" s="20" t="s">
        <v>12</v>
      </c>
      <c r="I69" s="20" t="s">
        <v>23</v>
      </c>
      <c r="J69" s="20" t="s">
        <v>13</v>
      </c>
      <c r="K69" s="20" t="s">
        <v>24</v>
      </c>
      <c r="L69" s="20" t="s">
        <v>14</v>
      </c>
      <c r="M69" s="20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3</v>
      </c>
      <c r="E70" s="4">
        <v>3</v>
      </c>
      <c r="F70" s="4">
        <v>3</v>
      </c>
      <c r="G70" s="4">
        <v>2</v>
      </c>
      <c r="H70" s="4">
        <v>3</v>
      </c>
      <c r="I70" s="4">
        <v>2</v>
      </c>
      <c r="J70" s="4">
        <v>1</v>
      </c>
      <c r="K70" s="4">
        <v>3</v>
      </c>
      <c r="L70" s="4">
        <v>2</v>
      </c>
      <c r="M70" s="4">
        <v>1</v>
      </c>
    </row>
    <row r="71" spans="1:13" ht="15.75">
      <c r="A71" s="6" t="s">
        <v>16</v>
      </c>
      <c r="B71" s="3">
        <v>2</v>
      </c>
      <c r="C71" s="4">
        <v>2</v>
      </c>
      <c r="D71" s="4">
        <v>3</v>
      </c>
      <c r="E71" s="4">
        <v>3</v>
      </c>
      <c r="F71" s="4">
        <v>2</v>
      </c>
      <c r="G71" s="4">
        <v>3</v>
      </c>
      <c r="H71" s="4">
        <v>2</v>
      </c>
      <c r="I71" s="4">
        <v>3</v>
      </c>
      <c r="J71" s="4">
        <v>3</v>
      </c>
      <c r="K71" s="4">
        <v>3</v>
      </c>
      <c r="L71" s="4">
        <v>2</v>
      </c>
      <c r="M71" s="4">
        <v>2</v>
      </c>
    </row>
    <row r="72" spans="1:13" ht="15.75">
      <c r="A72" s="6" t="s">
        <v>17</v>
      </c>
      <c r="B72" s="3">
        <v>3</v>
      </c>
      <c r="C72" s="4">
        <v>2</v>
      </c>
      <c r="D72" s="4">
        <v>2</v>
      </c>
      <c r="E72" s="4">
        <v>3</v>
      </c>
      <c r="F72" s="4">
        <v>3</v>
      </c>
      <c r="G72" s="4">
        <v>3</v>
      </c>
      <c r="H72" s="4">
        <v>2</v>
      </c>
      <c r="I72" s="4">
        <v>3</v>
      </c>
      <c r="J72" s="4">
        <v>1</v>
      </c>
      <c r="K72" s="4">
        <v>2</v>
      </c>
      <c r="L72" s="4">
        <v>3</v>
      </c>
      <c r="M72" s="4">
        <v>3</v>
      </c>
    </row>
    <row r="73" spans="1:13" ht="15.75">
      <c r="A73" s="6" t="s">
        <v>18</v>
      </c>
      <c r="B73" s="3">
        <v>2</v>
      </c>
      <c r="C73" s="4">
        <v>2</v>
      </c>
      <c r="D73" s="4">
        <v>2</v>
      </c>
      <c r="E73" s="4">
        <v>1</v>
      </c>
      <c r="F73" s="4">
        <v>3</v>
      </c>
      <c r="G73" s="4">
        <v>3</v>
      </c>
      <c r="H73" s="4">
        <v>2</v>
      </c>
      <c r="I73" s="4">
        <v>3</v>
      </c>
      <c r="J73" s="4">
        <v>3</v>
      </c>
      <c r="K73" s="4">
        <v>2</v>
      </c>
      <c r="L73" s="4">
        <v>2</v>
      </c>
      <c r="M73" s="4">
        <v>2</v>
      </c>
    </row>
    <row r="74" spans="1:13" ht="15.75">
      <c r="A74" s="6" t="s">
        <v>19</v>
      </c>
      <c r="B74" s="3">
        <v>3</v>
      </c>
      <c r="C74" s="4">
        <v>2</v>
      </c>
      <c r="D74" s="4">
        <v>2</v>
      </c>
      <c r="E74" s="4">
        <v>3</v>
      </c>
      <c r="F74" s="4">
        <v>3</v>
      </c>
      <c r="G74" s="4">
        <v>3</v>
      </c>
      <c r="H74" s="4">
        <v>2</v>
      </c>
      <c r="I74" s="4">
        <v>3</v>
      </c>
      <c r="J74" s="4">
        <v>1</v>
      </c>
      <c r="K74" s="4">
        <v>2</v>
      </c>
      <c r="L74" s="4">
        <v>3</v>
      </c>
      <c r="M74" s="4">
        <v>3</v>
      </c>
    </row>
    <row r="75" spans="1:13" ht="15.75">
      <c r="A75" s="6" t="s">
        <v>401</v>
      </c>
      <c r="B75" s="3">
        <v>2</v>
      </c>
      <c r="C75" s="4">
        <v>2</v>
      </c>
      <c r="D75" s="4">
        <v>3</v>
      </c>
      <c r="E75" s="4">
        <v>3</v>
      </c>
      <c r="F75" s="4">
        <v>2</v>
      </c>
      <c r="G75" s="4">
        <v>3</v>
      </c>
      <c r="H75" s="4">
        <v>2</v>
      </c>
      <c r="I75" s="4">
        <v>3</v>
      </c>
      <c r="J75" s="4">
        <v>3</v>
      </c>
      <c r="K75" s="4">
        <v>3</v>
      </c>
      <c r="L75" s="4">
        <v>2</v>
      </c>
      <c r="M75" s="4">
        <v>2</v>
      </c>
    </row>
    <row r="76" spans="1:13" ht="15.75">
      <c r="A76" s="6" t="s">
        <v>402</v>
      </c>
      <c r="B76" s="3">
        <v>3</v>
      </c>
      <c r="C76" s="4">
        <v>2</v>
      </c>
      <c r="D76" s="4">
        <v>3</v>
      </c>
      <c r="E76" s="4">
        <v>3</v>
      </c>
      <c r="F76" s="4">
        <v>3</v>
      </c>
      <c r="G76" s="4">
        <v>2</v>
      </c>
      <c r="H76" s="4">
        <v>3</v>
      </c>
      <c r="I76" s="4">
        <v>2</v>
      </c>
      <c r="J76" s="4">
        <v>1</v>
      </c>
      <c r="K76" s="4">
        <v>3</v>
      </c>
      <c r="L76" s="4">
        <v>2</v>
      </c>
      <c r="M76" s="4">
        <v>1</v>
      </c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82" t="s">
        <v>2</v>
      </c>
      <c r="B78" s="183"/>
      <c r="C78" s="187" t="s">
        <v>405</v>
      </c>
      <c r="D78" s="185"/>
      <c r="E78" s="185"/>
      <c r="F78" s="185"/>
      <c r="G78" s="186"/>
      <c r="H78" s="184" t="s">
        <v>3</v>
      </c>
      <c r="I78" s="185"/>
      <c r="J78" s="186"/>
      <c r="K78" s="187" t="s">
        <v>236</v>
      </c>
      <c r="L78" s="188"/>
      <c r="M78" s="189"/>
    </row>
    <row r="79" spans="1:13">
      <c r="A79" s="182" t="s">
        <v>4</v>
      </c>
      <c r="B79" s="183"/>
      <c r="C79" s="187" t="s">
        <v>420</v>
      </c>
      <c r="D79" s="188"/>
      <c r="E79" s="188"/>
      <c r="F79" s="188"/>
      <c r="G79" s="189"/>
      <c r="H79" s="184" t="s">
        <v>5</v>
      </c>
      <c r="I79" s="185"/>
      <c r="J79" s="186"/>
      <c r="K79" s="184" t="s">
        <v>421</v>
      </c>
      <c r="L79" s="185"/>
      <c r="M79" s="186"/>
    </row>
    <row r="80" spans="1:13">
      <c r="A80" s="190" t="s">
        <v>7</v>
      </c>
      <c r="B80" s="187" t="s">
        <v>8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9"/>
    </row>
    <row r="81" spans="1:13">
      <c r="A81" s="191"/>
      <c r="B81" s="20" t="s">
        <v>9</v>
      </c>
      <c r="C81" s="20" t="s">
        <v>20</v>
      </c>
      <c r="D81" s="20" t="s">
        <v>10</v>
      </c>
      <c r="E81" s="20" t="s">
        <v>21</v>
      </c>
      <c r="F81" s="20" t="s">
        <v>11</v>
      </c>
      <c r="G81" s="20" t="s">
        <v>22</v>
      </c>
      <c r="H81" s="20" t="s">
        <v>12</v>
      </c>
      <c r="I81" s="20" t="s">
        <v>23</v>
      </c>
      <c r="J81" s="20" t="s">
        <v>13</v>
      </c>
      <c r="K81" s="20" t="s">
        <v>24</v>
      </c>
      <c r="L81" s="20" t="s">
        <v>14</v>
      </c>
      <c r="M81" s="20" t="s">
        <v>25</v>
      </c>
    </row>
    <row r="82" spans="1:13" ht="15.75">
      <c r="A82" s="6" t="s">
        <v>15</v>
      </c>
      <c r="B82" s="3">
        <v>3</v>
      </c>
      <c r="C82" s="4">
        <v>2</v>
      </c>
      <c r="D82" s="4">
        <v>1</v>
      </c>
      <c r="E82" s="4">
        <v>2</v>
      </c>
      <c r="F82" s="4">
        <v>3</v>
      </c>
      <c r="G82" s="4">
        <v>2</v>
      </c>
      <c r="H82" s="4">
        <v>1</v>
      </c>
      <c r="I82" s="4">
        <v>2</v>
      </c>
      <c r="J82" s="4">
        <v>3</v>
      </c>
      <c r="K82" s="4">
        <v>3</v>
      </c>
      <c r="L82" s="4">
        <v>2</v>
      </c>
      <c r="M82" s="4">
        <v>3</v>
      </c>
    </row>
    <row r="83" spans="1:13" ht="15.75">
      <c r="A83" s="6" t="s">
        <v>16</v>
      </c>
      <c r="B83" s="3" t="s">
        <v>104</v>
      </c>
      <c r="C83" s="3" t="s">
        <v>104</v>
      </c>
      <c r="D83" s="3" t="s">
        <v>104</v>
      </c>
      <c r="E83" s="3" t="s">
        <v>104</v>
      </c>
      <c r="F83" s="3" t="s">
        <v>104</v>
      </c>
      <c r="G83" s="3" t="s">
        <v>104</v>
      </c>
      <c r="H83" s="3" t="s">
        <v>104</v>
      </c>
      <c r="I83" s="3" t="s">
        <v>104</v>
      </c>
      <c r="J83" s="3" t="s">
        <v>104</v>
      </c>
      <c r="K83" s="3" t="s">
        <v>104</v>
      </c>
      <c r="L83" s="3" t="s">
        <v>104</v>
      </c>
      <c r="M83" s="3" t="s">
        <v>104</v>
      </c>
    </row>
    <row r="84" spans="1:13" ht="15.75">
      <c r="A84" s="6" t="s">
        <v>17</v>
      </c>
      <c r="B84" s="3" t="s">
        <v>104</v>
      </c>
      <c r="C84" s="3" t="s">
        <v>104</v>
      </c>
      <c r="D84" s="3" t="s">
        <v>104</v>
      </c>
      <c r="E84" s="3" t="s">
        <v>104</v>
      </c>
      <c r="F84" s="3" t="s">
        <v>104</v>
      </c>
      <c r="G84" s="3" t="s">
        <v>104</v>
      </c>
      <c r="H84" s="3" t="s">
        <v>104</v>
      </c>
      <c r="I84" s="3" t="s">
        <v>104</v>
      </c>
      <c r="J84" s="3" t="s">
        <v>104</v>
      </c>
      <c r="K84" s="3" t="s">
        <v>104</v>
      </c>
      <c r="L84" s="3" t="s">
        <v>104</v>
      </c>
      <c r="M84" s="3" t="s">
        <v>104</v>
      </c>
    </row>
    <row r="85" spans="1:13" ht="15.75">
      <c r="A85" s="6" t="s">
        <v>18</v>
      </c>
      <c r="B85" s="3" t="s">
        <v>104</v>
      </c>
      <c r="C85" s="3" t="s">
        <v>104</v>
      </c>
      <c r="D85" s="3" t="s">
        <v>104</v>
      </c>
      <c r="E85" s="3" t="s">
        <v>104</v>
      </c>
      <c r="F85" s="3" t="s">
        <v>104</v>
      </c>
      <c r="G85" s="3" t="s">
        <v>104</v>
      </c>
      <c r="H85" s="3" t="s">
        <v>104</v>
      </c>
      <c r="I85" s="3" t="s">
        <v>104</v>
      </c>
      <c r="J85" s="3" t="s">
        <v>104</v>
      </c>
      <c r="K85" s="3" t="s">
        <v>104</v>
      </c>
      <c r="L85" s="3" t="s">
        <v>104</v>
      </c>
      <c r="M85" s="3" t="s">
        <v>104</v>
      </c>
    </row>
    <row r="86" spans="1:13" ht="15.75">
      <c r="A86" s="6" t="s">
        <v>19</v>
      </c>
      <c r="B86" s="3" t="s">
        <v>104</v>
      </c>
      <c r="C86" s="3" t="s">
        <v>104</v>
      </c>
      <c r="D86" s="3" t="s">
        <v>104</v>
      </c>
      <c r="E86" s="3" t="s">
        <v>104</v>
      </c>
      <c r="F86" s="3" t="s">
        <v>104</v>
      </c>
      <c r="G86" s="3" t="s">
        <v>104</v>
      </c>
      <c r="H86" s="3" t="s">
        <v>104</v>
      </c>
      <c r="I86" s="3" t="s">
        <v>104</v>
      </c>
      <c r="J86" s="3" t="s">
        <v>104</v>
      </c>
      <c r="K86" s="3" t="s">
        <v>104</v>
      </c>
      <c r="L86" s="3" t="s">
        <v>104</v>
      </c>
      <c r="M86" s="3" t="s">
        <v>104</v>
      </c>
    </row>
    <row r="87" spans="1:13">
      <c r="A87" s="211" t="s">
        <v>422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3"/>
    </row>
    <row r="88" spans="1:13">
      <c r="A88" s="214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6"/>
    </row>
    <row r="89" spans="1:13" ht="18.75">
      <c r="A89" s="192" t="s">
        <v>0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4"/>
    </row>
    <row r="90" spans="1:13" ht="18.75">
      <c r="A90" s="195" t="s">
        <v>1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7"/>
    </row>
    <row r="91" spans="1:13" ht="18.75">
      <c r="A91" s="198" t="s">
        <v>6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200"/>
    </row>
    <row r="92" spans="1:13">
      <c r="A92" s="182" t="s">
        <v>2</v>
      </c>
      <c r="B92" s="183"/>
      <c r="C92" s="184" t="s">
        <v>423</v>
      </c>
      <c r="D92" s="185"/>
      <c r="E92" s="185"/>
      <c r="F92" s="185"/>
      <c r="G92" s="186"/>
      <c r="H92" s="184" t="s">
        <v>3</v>
      </c>
      <c r="I92" s="185"/>
      <c r="J92" s="186"/>
      <c r="K92" s="187" t="s">
        <v>151</v>
      </c>
      <c r="L92" s="188"/>
      <c r="M92" s="189"/>
    </row>
    <row r="93" spans="1:13">
      <c r="A93" s="182" t="s">
        <v>4</v>
      </c>
      <c r="B93" s="183"/>
      <c r="C93" s="187" t="s">
        <v>248</v>
      </c>
      <c r="D93" s="188"/>
      <c r="E93" s="188"/>
      <c r="F93" s="188"/>
      <c r="G93" s="189"/>
      <c r="H93" s="184" t="s">
        <v>5</v>
      </c>
      <c r="I93" s="185"/>
      <c r="J93" s="186"/>
      <c r="K93" s="184" t="s">
        <v>424</v>
      </c>
      <c r="L93" s="185"/>
      <c r="M93" s="186"/>
    </row>
    <row r="94" spans="1:13">
      <c r="A94" s="190" t="s">
        <v>7</v>
      </c>
      <c r="B94" s="187" t="s">
        <v>8</v>
      </c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9"/>
    </row>
    <row r="95" spans="1:13">
      <c r="A95" s="191"/>
      <c r="B95" s="20" t="s">
        <v>9</v>
      </c>
      <c r="C95" s="20" t="s">
        <v>20</v>
      </c>
      <c r="D95" s="20" t="s">
        <v>10</v>
      </c>
      <c r="E95" s="20" t="s">
        <v>21</v>
      </c>
      <c r="F95" s="20" t="s">
        <v>11</v>
      </c>
      <c r="G95" s="20" t="s">
        <v>22</v>
      </c>
      <c r="H95" s="20" t="s">
        <v>12</v>
      </c>
      <c r="I95" s="20" t="s">
        <v>23</v>
      </c>
      <c r="J95" s="20" t="s">
        <v>13</v>
      </c>
      <c r="K95" s="20" t="s">
        <v>24</v>
      </c>
      <c r="L95" s="20" t="s">
        <v>14</v>
      </c>
      <c r="M95" s="20" t="s">
        <v>25</v>
      </c>
    </row>
    <row r="96" spans="1:13" ht="15.75">
      <c r="A96" s="6" t="s">
        <v>15</v>
      </c>
      <c r="B96" s="3">
        <v>3</v>
      </c>
      <c r="C96" s="4">
        <v>2</v>
      </c>
      <c r="D96" s="4">
        <v>2</v>
      </c>
      <c r="E96" s="4">
        <v>2</v>
      </c>
      <c r="F96" s="4">
        <v>2</v>
      </c>
      <c r="G96" s="4">
        <v>2</v>
      </c>
      <c r="H96" s="4">
        <v>2</v>
      </c>
      <c r="I96" s="4">
        <v>2</v>
      </c>
      <c r="J96" s="4">
        <v>2</v>
      </c>
      <c r="K96" s="4">
        <v>2</v>
      </c>
      <c r="L96" s="4">
        <v>2</v>
      </c>
      <c r="M96" s="4">
        <v>1</v>
      </c>
    </row>
    <row r="97" spans="1:13" ht="15.75">
      <c r="A97" s="6" t="s">
        <v>16</v>
      </c>
      <c r="B97" s="3">
        <v>3</v>
      </c>
      <c r="C97" s="4">
        <v>2</v>
      </c>
      <c r="D97" s="4">
        <v>3</v>
      </c>
      <c r="E97" s="4">
        <v>2</v>
      </c>
      <c r="F97" s="4">
        <v>2</v>
      </c>
      <c r="G97" s="4">
        <v>2</v>
      </c>
      <c r="H97" s="4">
        <v>2</v>
      </c>
      <c r="I97" s="4">
        <v>2</v>
      </c>
      <c r="J97" s="4">
        <v>2</v>
      </c>
      <c r="K97" s="4">
        <v>2</v>
      </c>
      <c r="L97" s="4">
        <v>2</v>
      </c>
      <c r="M97" s="4">
        <v>1</v>
      </c>
    </row>
    <row r="98" spans="1:13" ht="15.75">
      <c r="A98" s="6" t="s">
        <v>17</v>
      </c>
      <c r="B98" s="3">
        <v>3</v>
      </c>
      <c r="C98" s="4">
        <v>2</v>
      </c>
      <c r="D98" s="4">
        <v>3</v>
      </c>
      <c r="E98" s="4">
        <v>2</v>
      </c>
      <c r="F98" s="4">
        <v>2</v>
      </c>
      <c r="G98" s="4">
        <v>2</v>
      </c>
      <c r="H98" s="4">
        <v>2</v>
      </c>
      <c r="I98" s="4">
        <v>2</v>
      </c>
      <c r="J98" s="4">
        <v>2</v>
      </c>
      <c r="K98" s="4">
        <v>2</v>
      </c>
      <c r="L98" s="4">
        <v>2</v>
      </c>
      <c r="M98" s="4" t="s">
        <v>30</v>
      </c>
    </row>
    <row r="99" spans="1:13" ht="15.75">
      <c r="A99" s="6" t="s">
        <v>18</v>
      </c>
      <c r="B99" s="4" t="s">
        <v>30</v>
      </c>
      <c r="C99" s="4" t="s">
        <v>30</v>
      </c>
      <c r="D99" s="4" t="s">
        <v>30</v>
      </c>
      <c r="E99" s="4" t="s">
        <v>30</v>
      </c>
      <c r="F99" s="4" t="s">
        <v>30</v>
      </c>
      <c r="G99" s="4" t="s">
        <v>30</v>
      </c>
      <c r="H99" s="4" t="s">
        <v>30</v>
      </c>
      <c r="I99" s="4" t="s">
        <v>30</v>
      </c>
      <c r="J99" s="4" t="s">
        <v>30</v>
      </c>
      <c r="K99" s="4" t="s">
        <v>30</v>
      </c>
      <c r="L99" s="4" t="s">
        <v>30</v>
      </c>
      <c r="M99" s="4" t="s">
        <v>30</v>
      </c>
    </row>
    <row r="100" spans="1:13" ht="15.75">
      <c r="A100" s="6" t="s">
        <v>19</v>
      </c>
      <c r="B100" s="4" t="s">
        <v>30</v>
      </c>
      <c r="C100" s="4" t="s">
        <v>30</v>
      </c>
      <c r="D100" s="4" t="s">
        <v>30</v>
      </c>
      <c r="E100" s="4" t="s">
        <v>30</v>
      </c>
      <c r="F100" s="4" t="s">
        <v>30</v>
      </c>
      <c r="G100" s="4" t="s">
        <v>30</v>
      </c>
      <c r="H100" s="4" t="s">
        <v>30</v>
      </c>
      <c r="I100" s="4" t="s">
        <v>30</v>
      </c>
      <c r="J100" s="4" t="s">
        <v>30</v>
      </c>
      <c r="K100" s="4" t="s">
        <v>30</v>
      </c>
      <c r="L100" s="4" t="s">
        <v>30</v>
      </c>
      <c r="M100" s="4" t="s">
        <v>30</v>
      </c>
    </row>
    <row r="101" spans="1:13">
      <c r="A101" s="2"/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</row>
    <row r="102" spans="1:13">
      <c r="A102" s="182" t="s">
        <v>2</v>
      </c>
      <c r="B102" s="183"/>
      <c r="C102" s="184" t="s">
        <v>423</v>
      </c>
      <c r="D102" s="185"/>
      <c r="E102" s="185"/>
      <c r="F102" s="185"/>
      <c r="G102" s="186"/>
      <c r="H102" s="184" t="s">
        <v>3</v>
      </c>
      <c r="I102" s="185"/>
      <c r="J102" s="186"/>
      <c r="K102" s="187" t="s">
        <v>151</v>
      </c>
      <c r="L102" s="188"/>
      <c r="M102" s="189"/>
    </row>
    <row r="103" spans="1:13">
      <c r="A103" s="182" t="s">
        <v>4</v>
      </c>
      <c r="B103" s="183"/>
      <c r="C103" s="187" t="s">
        <v>271</v>
      </c>
      <c r="D103" s="188"/>
      <c r="E103" s="188"/>
      <c r="F103" s="188"/>
      <c r="G103" s="189"/>
      <c r="H103" s="184" t="s">
        <v>5</v>
      </c>
      <c r="I103" s="185"/>
      <c r="J103" s="186"/>
      <c r="K103" s="184" t="s">
        <v>425</v>
      </c>
      <c r="L103" s="185"/>
      <c r="M103" s="186"/>
    </row>
    <row r="104" spans="1:13">
      <c r="A104" s="190" t="s">
        <v>7</v>
      </c>
      <c r="B104" s="187" t="s">
        <v>8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9"/>
    </row>
    <row r="105" spans="1:13">
      <c r="A105" s="191"/>
      <c r="B105" s="20" t="s">
        <v>9</v>
      </c>
      <c r="C105" s="20" t="s">
        <v>20</v>
      </c>
      <c r="D105" s="20" t="s">
        <v>10</v>
      </c>
      <c r="E105" s="20" t="s">
        <v>21</v>
      </c>
      <c r="F105" s="20" t="s">
        <v>11</v>
      </c>
      <c r="G105" s="20" t="s">
        <v>22</v>
      </c>
      <c r="H105" s="20" t="s">
        <v>12</v>
      </c>
      <c r="I105" s="20" t="s">
        <v>23</v>
      </c>
      <c r="J105" s="20" t="s">
        <v>13</v>
      </c>
      <c r="K105" s="20" t="s">
        <v>24</v>
      </c>
      <c r="L105" s="20" t="s">
        <v>14</v>
      </c>
      <c r="M105" s="20" t="s">
        <v>25</v>
      </c>
    </row>
    <row r="106" spans="1:13" ht="15.75">
      <c r="A106" s="6" t="s">
        <v>15</v>
      </c>
      <c r="B106" s="3">
        <v>3</v>
      </c>
      <c r="C106" s="4">
        <v>2</v>
      </c>
      <c r="D106" s="4">
        <v>2</v>
      </c>
      <c r="E106" s="4">
        <v>2</v>
      </c>
      <c r="F106" s="4">
        <v>2</v>
      </c>
      <c r="G106" s="4">
        <v>2</v>
      </c>
      <c r="H106" s="4">
        <v>2</v>
      </c>
      <c r="I106" s="4">
        <v>2</v>
      </c>
      <c r="J106" s="4">
        <v>2</v>
      </c>
      <c r="K106" s="4">
        <v>2</v>
      </c>
      <c r="L106" s="4">
        <v>2</v>
      </c>
      <c r="M106" s="4" t="s">
        <v>30</v>
      </c>
    </row>
    <row r="107" spans="1:13" ht="15.75">
      <c r="A107" s="6" t="s">
        <v>16</v>
      </c>
      <c r="B107" s="3">
        <v>3</v>
      </c>
      <c r="C107" s="4">
        <v>2</v>
      </c>
      <c r="D107" s="4">
        <v>3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  <c r="J107" s="4">
        <v>2</v>
      </c>
      <c r="K107" s="4">
        <v>2</v>
      </c>
      <c r="L107" s="4">
        <v>2</v>
      </c>
      <c r="M107" s="4" t="s">
        <v>30</v>
      </c>
    </row>
    <row r="108" spans="1:13" ht="15.75">
      <c r="A108" s="6" t="s">
        <v>17</v>
      </c>
      <c r="B108" s="3">
        <v>3</v>
      </c>
      <c r="C108" s="4">
        <v>2</v>
      </c>
      <c r="D108" s="4">
        <v>3</v>
      </c>
      <c r="E108" s="4">
        <v>2</v>
      </c>
      <c r="F108" s="4">
        <v>2</v>
      </c>
      <c r="G108" s="4">
        <v>2</v>
      </c>
      <c r="H108" s="4">
        <v>2</v>
      </c>
      <c r="I108" s="4">
        <v>2</v>
      </c>
      <c r="J108" s="4">
        <v>2</v>
      </c>
      <c r="K108" s="4">
        <v>2</v>
      </c>
      <c r="L108" s="4">
        <v>2</v>
      </c>
      <c r="M108" s="4" t="s">
        <v>30</v>
      </c>
    </row>
    <row r="109" spans="1:13" ht="15.75">
      <c r="A109" s="6" t="s">
        <v>18</v>
      </c>
      <c r="B109" s="4" t="s">
        <v>30</v>
      </c>
      <c r="C109" s="4" t="s">
        <v>30</v>
      </c>
      <c r="D109" s="4" t="s">
        <v>30</v>
      </c>
      <c r="E109" s="4" t="s">
        <v>30</v>
      </c>
      <c r="F109" s="4" t="s">
        <v>30</v>
      </c>
      <c r="G109" s="4" t="s">
        <v>30</v>
      </c>
      <c r="H109" s="4" t="s">
        <v>30</v>
      </c>
      <c r="I109" s="4" t="s">
        <v>30</v>
      </c>
      <c r="J109" s="4" t="s">
        <v>30</v>
      </c>
      <c r="K109" s="4" t="s">
        <v>30</v>
      </c>
      <c r="L109" s="4" t="s">
        <v>30</v>
      </c>
      <c r="M109" s="4" t="s">
        <v>30</v>
      </c>
    </row>
    <row r="110" spans="1:13" ht="15.75">
      <c r="A110" s="6" t="s">
        <v>19</v>
      </c>
      <c r="B110" s="4" t="s">
        <v>30</v>
      </c>
      <c r="C110" s="4" t="s">
        <v>30</v>
      </c>
      <c r="D110" s="4" t="s">
        <v>30</v>
      </c>
      <c r="E110" s="4" t="s">
        <v>30</v>
      </c>
      <c r="F110" s="4" t="s">
        <v>30</v>
      </c>
      <c r="G110" s="4" t="s">
        <v>30</v>
      </c>
      <c r="H110" s="4" t="s">
        <v>30</v>
      </c>
      <c r="I110" s="4" t="s">
        <v>30</v>
      </c>
      <c r="J110" s="4" t="s">
        <v>30</v>
      </c>
      <c r="K110" s="4" t="s">
        <v>30</v>
      </c>
      <c r="L110" s="4" t="s">
        <v>30</v>
      </c>
      <c r="M110" s="4" t="s">
        <v>30</v>
      </c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82" t="s">
        <v>2</v>
      </c>
      <c r="B112" s="183"/>
      <c r="C112" s="184" t="s">
        <v>423</v>
      </c>
      <c r="D112" s="185"/>
      <c r="E112" s="185"/>
      <c r="F112" s="185"/>
      <c r="G112" s="186"/>
      <c r="H112" s="184" t="s">
        <v>3</v>
      </c>
      <c r="I112" s="185"/>
      <c r="J112" s="186"/>
      <c r="K112" s="187" t="s">
        <v>151</v>
      </c>
      <c r="L112" s="188"/>
      <c r="M112" s="189"/>
    </row>
    <row r="113" spans="1:13">
      <c r="A113" s="182" t="s">
        <v>4</v>
      </c>
      <c r="B113" s="183"/>
      <c r="C113" s="187" t="s">
        <v>426</v>
      </c>
      <c r="D113" s="188"/>
      <c r="E113" s="188"/>
      <c r="F113" s="188"/>
      <c r="G113" s="189"/>
      <c r="H113" s="184" t="s">
        <v>5</v>
      </c>
      <c r="I113" s="185"/>
      <c r="J113" s="186"/>
      <c r="K113" s="184" t="s">
        <v>427</v>
      </c>
      <c r="L113" s="185"/>
      <c r="M113" s="186"/>
    </row>
    <row r="114" spans="1:13">
      <c r="A114" s="190" t="s">
        <v>7</v>
      </c>
      <c r="B114" s="187" t="s">
        <v>8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9"/>
    </row>
    <row r="115" spans="1:13">
      <c r="A115" s="191"/>
      <c r="B115" s="20" t="s">
        <v>9</v>
      </c>
      <c r="C115" s="20" t="s">
        <v>20</v>
      </c>
      <c r="D115" s="20" t="s">
        <v>10</v>
      </c>
      <c r="E115" s="20" t="s">
        <v>21</v>
      </c>
      <c r="F115" s="20" t="s">
        <v>11</v>
      </c>
      <c r="G115" s="20" t="s">
        <v>22</v>
      </c>
      <c r="H115" s="20" t="s">
        <v>12</v>
      </c>
      <c r="I115" s="20" t="s">
        <v>23</v>
      </c>
      <c r="J115" s="20" t="s">
        <v>13</v>
      </c>
      <c r="K115" s="20" t="s">
        <v>24</v>
      </c>
      <c r="L115" s="20" t="s">
        <v>14</v>
      </c>
      <c r="M115" s="20" t="s">
        <v>25</v>
      </c>
    </row>
    <row r="116" spans="1:13" ht="15.75">
      <c r="A116" s="6" t="s">
        <v>15</v>
      </c>
      <c r="B116" s="3">
        <v>3</v>
      </c>
      <c r="C116" s="4">
        <v>3</v>
      </c>
      <c r="D116" s="4">
        <v>2</v>
      </c>
      <c r="E116" s="4">
        <v>2</v>
      </c>
      <c r="F116" s="4">
        <v>2</v>
      </c>
      <c r="G116" s="4">
        <v>2</v>
      </c>
      <c r="H116" s="4">
        <v>2</v>
      </c>
      <c r="I116" s="4">
        <v>2</v>
      </c>
      <c r="J116" s="4">
        <v>2</v>
      </c>
      <c r="K116" s="4">
        <v>2</v>
      </c>
      <c r="L116" s="4">
        <v>2</v>
      </c>
      <c r="M116" s="4">
        <v>2</v>
      </c>
    </row>
    <row r="117" spans="1:13" ht="15.75">
      <c r="A117" s="6" t="s">
        <v>16</v>
      </c>
      <c r="B117" s="3">
        <v>3</v>
      </c>
      <c r="C117" s="4">
        <v>3</v>
      </c>
      <c r="D117" s="4">
        <v>3</v>
      </c>
      <c r="E117" s="4">
        <v>2</v>
      </c>
      <c r="F117" s="4">
        <v>2</v>
      </c>
      <c r="G117" s="4">
        <v>2</v>
      </c>
      <c r="H117" s="4">
        <v>2</v>
      </c>
      <c r="I117" s="4">
        <v>2</v>
      </c>
      <c r="J117" s="4">
        <v>2</v>
      </c>
      <c r="K117" s="4">
        <v>2</v>
      </c>
      <c r="L117" s="4">
        <v>2</v>
      </c>
      <c r="M117" s="4">
        <v>2</v>
      </c>
    </row>
    <row r="118" spans="1:13" ht="15.75">
      <c r="A118" s="6" t="s">
        <v>17</v>
      </c>
      <c r="B118" s="3">
        <v>3</v>
      </c>
      <c r="C118" s="4">
        <v>3</v>
      </c>
      <c r="D118" s="4">
        <v>3</v>
      </c>
      <c r="E118" s="4">
        <v>2</v>
      </c>
      <c r="F118" s="4">
        <v>2</v>
      </c>
      <c r="G118" s="4">
        <v>2</v>
      </c>
      <c r="H118" s="4">
        <v>2</v>
      </c>
      <c r="I118" s="4">
        <v>2</v>
      </c>
      <c r="J118" s="4">
        <v>2</v>
      </c>
      <c r="K118" s="4">
        <v>2</v>
      </c>
      <c r="L118" s="4">
        <v>2</v>
      </c>
      <c r="M118" s="4">
        <v>2</v>
      </c>
    </row>
    <row r="119" spans="1:13" ht="15.75">
      <c r="A119" s="6" t="s">
        <v>18</v>
      </c>
      <c r="B119" s="4" t="s">
        <v>30</v>
      </c>
      <c r="C119" s="4" t="s">
        <v>30</v>
      </c>
      <c r="D119" s="4" t="s">
        <v>30</v>
      </c>
      <c r="E119" s="4" t="s">
        <v>30</v>
      </c>
      <c r="F119" s="4" t="s">
        <v>30</v>
      </c>
      <c r="G119" s="4" t="s">
        <v>30</v>
      </c>
      <c r="H119" s="4" t="s">
        <v>30</v>
      </c>
      <c r="I119" s="4" t="s">
        <v>30</v>
      </c>
      <c r="J119" s="4" t="s">
        <v>30</v>
      </c>
      <c r="K119" s="4" t="s">
        <v>30</v>
      </c>
      <c r="L119" s="4" t="s">
        <v>30</v>
      </c>
      <c r="M119" s="4" t="s">
        <v>30</v>
      </c>
    </row>
    <row r="120" spans="1:13" ht="15.75">
      <c r="A120" s="6" t="s">
        <v>19</v>
      </c>
      <c r="B120" s="4" t="s">
        <v>30</v>
      </c>
      <c r="C120" s="4" t="s">
        <v>30</v>
      </c>
      <c r="D120" s="4" t="s">
        <v>30</v>
      </c>
      <c r="E120" s="4" t="s">
        <v>30</v>
      </c>
      <c r="F120" s="4" t="s">
        <v>30</v>
      </c>
      <c r="G120" s="4" t="s">
        <v>30</v>
      </c>
      <c r="H120" s="4" t="s">
        <v>30</v>
      </c>
      <c r="I120" s="4" t="s">
        <v>30</v>
      </c>
      <c r="J120" s="4" t="s">
        <v>30</v>
      </c>
      <c r="K120" s="4" t="s">
        <v>30</v>
      </c>
      <c r="L120" s="4" t="s">
        <v>30</v>
      </c>
      <c r="M120" s="4" t="s">
        <v>30</v>
      </c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82" t="s">
        <v>2</v>
      </c>
      <c r="B122" s="183"/>
      <c r="C122" s="184" t="s">
        <v>423</v>
      </c>
      <c r="D122" s="185"/>
      <c r="E122" s="185"/>
      <c r="F122" s="185"/>
      <c r="G122" s="186"/>
      <c r="H122" s="184" t="s">
        <v>3</v>
      </c>
      <c r="I122" s="185"/>
      <c r="J122" s="186"/>
      <c r="K122" s="187" t="s">
        <v>236</v>
      </c>
      <c r="L122" s="188"/>
      <c r="M122" s="189"/>
    </row>
    <row r="123" spans="1:13">
      <c r="A123" s="182" t="s">
        <v>4</v>
      </c>
      <c r="B123" s="183"/>
      <c r="C123" s="201" t="s">
        <v>428</v>
      </c>
      <c r="D123" s="202"/>
      <c r="E123" s="202"/>
      <c r="F123" s="202"/>
      <c r="G123" s="203"/>
      <c r="H123" s="184" t="s">
        <v>5</v>
      </c>
      <c r="I123" s="185"/>
      <c r="J123" s="186"/>
      <c r="K123" s="184" t="s">
        <v>429</v>
      </c>
      <c r="L123" s="185"/>
      <c r="M123" s="186"/>
    </row>
    <row r="124" spans="1:13">
      <c r="A124" s="190" t="s">
        <v>7</v>
      </c>
      <c r="B124" s="187" t="s">
        <v>8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9"/>
    </row>
    <row r="125" spans="1:13">
      <c r="A125" s="191"/>
      <c r="B125" s="20" t="s">
        <v>9</v>
      </c>
      <c r="C125" s="20" t="s">
        <v>20</v>
      </c>
      <c r="D125" s="20" t="s">
        <v>10</v>
      </c>
      <c r="E125" s="20" t="s">
        <v>21</v>
      </c>
      <c r="F125" s="20" t="s">
        <v>11</v>
      </c>
      <c r="G125" s="20" t="s">
        <v>22</v>
      </c>
      <c r="H125" s="20" t="s">
        <v>12</v>
      </c>
      <c r="I125" s="20" t="s">
        <v>23</v>
      </c>
      <c r="J125" s="20" t="s">
        <v>13</v>
      </c>
      <c r="K125" s="20" t="s">
        <v>24</v>
      </c>
      <c r="L125" s="20" t="s">
        <v>14</v>
      </c>
      <c r="M125" s="20" t="s">
        <v>25</v>
      </c>
    </row>
    <row r="126" spans="1:13" ht="15.75">
      <c r="A126" s="6" t="s">
        <v>15</v>
      </c>
      <c r="B126" s="15">
        <v>3</v>
      </c>
      <c r="C126" s="16">
        <v>2</v>
      </c>
      <c r="D126" s="16">
        <v>2</v>
      </c>
      <c r="E126" s="16">
        <v>2</v>
      </c>
      <c r="F126" s="16">
        <v>2</v>
      </c>
      <c r="G126" s="16">
        <v>3</v>
      </c>
      <c r="H126" s="16">
        <v>2</v>
      </c>
      <c r="I126" s="16">
        <v>2</v>
      </c>
      <c r="J126" s="16">
        <v>2</v>
      </c>
      <c r="K126" s="16">
        <v>2</v>
      </c>
      <c r="L126" s="16">
        <v>2</v>
      </c>
      <c r="M126" s="16">
        <v>2</v>
      </c>
    </row>
    <row r="127" spans="1:13" ht="15.75">
      <c r="A127" s="6" t="s">
        <v>16</v>
      </c>
      <c r="B127" s="15">
        <v>3</v>
      </c>
      <c r="C127" s="16">
        <v>2</v>
      </c>
      <c r="D127" s="16">
        <v>2</v>
      </c>
      <c r="E127" s="16">
        <v>2</v>
      </c>
      <c r="F127" s="16">
        <v>2</v>
      </c>
      <c r="G127" s="16">
        <v>3</v>
      </c>
      <c r="H127" s="16">
        <v>2</v>
      </c>
      <c r="I127" s="16">
        <v>3</v>
      </c>
      <c r="J127" s="16">
        <v>2</v>
      </c>
      <c r="K127" s="16">
        <v>3</v>
      </c>
      <c r="L127" s="16">
        <v>2</v>
      </c>
      <c r="M127" s="16">
        <v>2</v>
      </c>
    </row>
    <row r="128" spans="1:13" ht="15.75">
      <c r="A128" s="6" t="s">
        <v>17</v>
      </c>
      <c r="B128" s="15">
        <v>3</v>
      </c>
      <c r="C128" s="16">
        <v>3</v>
      </c>
      <c r="D128" s="16">
        <v>3</v>
      </c>
      <c r="E128" s="16">
        <v>3</v>
      </c>
      <c r="F128" s="16">
        <v>2</v>
      </c>
      <c r="G128" s="16">
        <v>2</v>
      </c>
      <c r="H128" s="16">
        <v>3</v>
      </c>
      <c r="I128" s="16">
        <v>2</v>
      </c>
      <c r="J128" s="16">
        <v>3</v>
      </c>
      <c r="K128" s="16">
        <v>2</v>
      </c>
      <c r="L128" s="16">
        <v>3</v>
      </c>
      <c r="M128" s="16">
        <v>2</v>
      </c>
    </row>
    <row r="129" spans="1:13" ht="15.75">
      <c r="A129" s="6" t="s">
        <v>18</v>
      </c>
      <c r="B129" s="4" t="s">
        <v>30</v>
      </c>
      <c r="C129" s="4" t="s">
        <v>30</v>
      </c>
      <c r="D129" s="4" t="s">
        <v>30</v>
      </c>
      <c r="E129" s="4" t="s">
        <v>30</v>
      </c>
      <c r="F129" s="4" t="s">
        <v>30</v>
      </c>
      <c r="G129" s="4" t="s">
        <v>30</v>
      </c>
      <c r="H129" s="4" t="s">
        <v>30</v>
      </c>
      <c r="I129" s="4" t="s">
        <v>30</v>
      </c>
      <c r="J129" s="4" t="s">
        <v>30</v>
      </c>
      <c r="K129" s="4" t="s">
        <v>30</v>
      </c>
      <c r="L129" s="4" t="s">
        <v>30</v>
      </c>
      <c r="M129" s="4" t="s">
        <v>30</v>
      </c>
    </row>
    <row r="130" spans="1:13" ht="15.75">
      <c r="A130" s="6" t="s">
        <v>19</v>
      </c>
      <c r="B130" s="4" t="s">
        <v>30</v>
      </c>
      <c r="C130" s="4" t="s">
        <v>30</v>
      </c>
      <c r="D130" s="4" t="s">
        <v>30</v>
      </c>
      <c r="E130" s="4" t="s">
        <v>30</v>
      </c>
      <c r="F130" s="4" t="s">
        <v>30</v>
      </c>
      <c r="G130" s="4" t="s">
        <v>30</v>
      </c>
      <c r="H130" s="4" t="s">
        <v>30</v>
      </c>
      <c r="I130" s="4" t="s">
        <v>30</v>
      </c>
      <c r="J130" s="4" t="s">
        <v>30</v>
      </c>
      <c r="K130" s="4" t="s">
        <v>30</v>
      </c>
      <c r="L130" s="4" t="s">
        <v>30</v>
      </c>
      <c r="M130" s="4" t="s">
        <v>30</v>
      </c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82" t="s">
        <v>2</v>
      </c>
      <c r="B132" s="183"/>
      <c r="C132" s="184" t="s">
        <v>423</v>
      </c>
      <c r="D132" s="185"/>
      <c r="E132" s="185"/>
      <c r="F132" s="185"/>
      <c r="G132" s="186"/>
      <c r="H132" s="184" t="s">
        <v>3</v>
      </c>
      <c r="I132" s="185"/>
      <c r="J132" s="186"/>
      <c r="K132" s="187" t="s">
        <v>236</v>
      </c>
      <c r="L132" s="188"/>
      <c r="M132" s="189"/>
    </row>
    <row r="133" spans="1:13">
      <c r="A133" s="182" t="s">
        <v>4</v>
      </c>
      <c r="B133" s="183"/>
      <c r="C133" s="187" t="s">
        <v>430</v>
      </c>
      <c r="D133" s="188"/>
      <c r="E133" s="188"/>
      <c r="F133" s="188"/>
      <c r="G133" s="189"/>
      <c r="H133" s="184" t="s">
        <v>5</v>
      </c>
      <c r="I133" s="185"/>
      <c r="J133" s="186"/>
      <c r="K133" s="223" t="s">
        <v>431</v>
      </c>
      <c r="L133" s="224"/>
      <c r="M133" s="225"/>
    </row>
    <row r="134" spans="1:13">
      <c r="A134" s="190" t="s">
        <v>7</v>
      </c>
      <c r="B134" s="187" t="s">
        <v>8</v>
      </c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9"/>
    </row>
    <row r="135" spans="1:13">
      <c r="A135" s="191"/>
      <c r="B135" s="20" t="s">
        <v>9</v>
      </c>
      <c r="C135" s="20" t="s">
        <v>20</v>
      </c>
      <c r="D135" s="20" t="s">
        <v>10</v>
      </c>
      <c r="E135" s="20" t="s">
        <v>21</v>
      </c>
      <c r="F135" s="20" t="s">
        <v>11</v>
      </c>
      <c r="G135" s="20" t="s">
        <v>22</v>
      </c>
      <c r="H135" s="20" t="s">
        <v>12</v>
      </c>
      <c r="I135" s="20" t="s">
        <v>23</v>
      </c>
      <c r="J135" s="20" t="s">
        <v>13</v>
      </c>
      <c r="K135" s="20" t="s">
        <v>24</v>
      </c>
      <c r="L135" s="20" t="s">
        <v>14</v>
      </c>
      <c r="M135" s="20" t="s">
        <v>25</v>
      </c>
    </row>
    <row r="136" spans="1:13" ht="15.75">
      <c r="A136" s="6" t="s">
        <v>15</v>
      </c>
      <c r="B136" s="15">
        <v>3</v>
      </c>
      <c r="C136" s="16">
        <v>3</v>
      </c>
      <c r="D136" s="16">
        <v>2</v>
      </c>
      <c r="E136" s="16">
        <v>2</v>
      </c>
      <c r="F136" s="16">
        <v>2</v>
      </c>
      <c r="G136" s="16">
        <v>3</v>
      </c>
      <c r="H136" s="16">
        <v>2</v>
      </c>
      <c r="I136" s="16">
        <v>2</v>
      </c>
      <c r="J136" s="16">
        <v>2</v>
      </c>
      <c r="K136" s="16">
        <v>2</v>
      </c>
      <c r="L136" s="16">
        <v>2</v>
      </c>
      <c r="M136" s="16">
        <v>2</v>
      </c>
    </row>
    <row r="137" spans="1:13" ht="15.75">
      <c r="A137" s="6" t="s">
        <v>16</v>
      </c>
      <c r="B137" s="15">
        <v>3</v>
      </c>
      <c r="C137" s="16">
        <v>2</v>
      </c>
      <c r="D137" s="16">
        <v>2</v>
      </c>
      <c r="E137" s="16">
        <v>3</v>
      </c>
      <c r="F137" s="16">
        <v>2</v>
      </c>
      <c r="G137" s="16">
        <v>3</v>
      </c>
      <c r="H137" s="16">
        <v>2</v>
      </c>
      <c r="I137" s="16">
        <v>3</v>
      </c>
      <c r="J137" s="16">
        <v>2</v>
      </c>
      <c r="K137" s="16">
        <v>2</v>
      </c>
      <c r="L137" s="16">
        <v>2</v>
      </c>
      <c r="M137" s="16">
        <v>2</v>
      </c>
    </row>
    <row r="138" spans="1:13" ht="15.75">
      <c r="A138" s="6" t="s">
        <v>17</v>
      </c>
      <c r="B138" s="15">
        <v>3</v>
      </c>
      <c r="C138" s="16">
        <v>3</v>
      </c>
      <c r="D138" s="16">
        <v>2</v>
      </c>
      <c r="E138" s="16">
        <v>3</v>
      </c>
      <c r="F138" s="16">
        <v>2</v>
      </c>
      <c r="G138" s="16">
        <v>2</v>
      </c>
      <c r="H138" s="16">
        <v>3</v>
      </c>
      <c r="I138" s="16">
        <v>2</v>
      </c>
      <c r="J138" s="16">
        <v>3</v>
      </c>
      <c r="K138" s="16">
        <v>2</v>
      </c>
      <c r="L138" s="16">
        <v>3</v>
      </c>
      <c r="M138" s="16">
        <v>2</v>
      </c>
    </row>
    <row r="139" spans="1:13" ht="15.75">
      <c r="A139" s="6" t="s">
        <v>18</v>
      </c>
      <c r="B139" s="4" t="s">
        <v>30</v>
      </c>
      <c r="C139" s="4" t="s">
        <v>30</v>
      </c>
      <c r="D139" s="4" t="s">
        <v>30</v>
      </c>
      <c r="E139" s="4" t="s">
        <v>30</v>
      </c>
      <c r="F139" s="4" t="s">
        <v>30</v>
      </c>
      <c r="G139" s="4" t="s">
        <v>30</v>
      </c>
      <c r="H139" s="4" t="s">
        <v>30</v>
      </c>
      <c r="I139" s="4" t="s">
        <v>30</v>
      </c>
      <c r="J139" s="4" t="s">
        <v>30</v>
      </c>
      <c r="K139" s="4" t="s">
        <v>30</v>
      </c>
      <c r="L139" s="4" t="s">
        <v>30</v>
      </c>
      <c r="M139" s="4" t="s">
        <v>30</v>
      </c>
    </row>
    <row r="140" spans="1:13" ht="15.75">
      <c r="A140" s="6" t="s">
        <v>19</v>
      </c>
      <c r="B140" s="4" t="s">
        <v>30</v>
      </c>
      <c r="C140" s="4" t="s">
        <v>30</v>
      </c>
      <c r="D140" s="4" t="s">
        <v>30</v>
      </c>
      <c r="E140" s="4" t="s">
        <v>30</v>
      </c>
      <c r="F140" s="4" t="s">
        <v>30</v>
      </c>
      <c r="G140" s="4" t="s">
        <v>30</v>
      </c>
      <c r="H140" s="4" t="s">
        <v>30</v>
      </c>
      <c r="I140" s="4" t="s">
        <v>30</v>
      </c>
      <c r="J140" s="4" t="s">
        <v>30</v>
      </c>
      <c r="K140" s="4" t="s">
        <v>30</v>
      </c>
      <c r="L140" s="4" t="s">
        <v>30</v>
      </c>
      <c r="M140" s="4" t="s">
        <v>30</v>
      </c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82" t="s">
        <v>2</v>
      </c>
      <c r="B142" s="183"/>
      <c r="C142" s="184" t="s">
        <v>423</v>
      </c>
      <c r="D142" s="185"/>
      <c r="E142" s="185"/>
      <c r="F142" s="185"/>
      <c r="G142" s="186"/>
      <c r="H142" s="184" t="s">
        <v>3</v>
      </c>
      <c r="I142" s="185"/>
      <c r="J142" s="186"/>
      <c r="K142" s="187" t="s">
        <v>236</v>
      </c>
      <c r="L142" s="188"/>
      <c r="M142" s="189"/>
    </row>
    <row r="143" spans="1:13">
      <c r="A143" s="182" t="s">
        <v>4</v>
      </c>
      <c r="B143" s="183"/>
      <c r="C143" s="184" t="s">
        <v>258</v>
      </c>
      <c r="D143" s="185"/>
      <c r="E143" s="185"/>
      <c r="F143" s="185"/>
      <c r="G143" s="186"/>
      <c r="H143" s="184" t="s">
        <v>5</v>
      </c>
      <c r="I143" s="185"/>
      <c r="J143" s="186"/>
      <c r="K143" s="184" t="s">
        <v>432</v>
      </c>
      <c r="L143" s="185"/>
      <c r="M143" s="186"/>
    </row>
    <row r="144" spans="1:13">
      <c r="A144" s="190" t="s">
        <v>7</v>
      </c>
      <c r="B144" s="187" t="s">
        <v>8</v>
      </c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9"/>
    </row>
    <row r="145" spans="1:13">
      <c r="A145" s="191"/>
      <c r="B145" s="20" t="s">
        <v>9</v>
      </c>
      <c r="C145" s="20" t="s">
        <v>20</v>
      </c>
      <c r="D145" s="20" t="s">
        <v>10</v>
      </c>
      <c r="E145" s="20" t="s">
        <v>21</v>
      </c>
      <c r="F145" s="20" t="s">
        <v>11</v>
      </c>
      <c r="G145" s="20" t="s">
        <v>22</v>
      </c>
      <c r="H145" s="20" t="s">
        <v>12</v>
      </c>
      <c r="I145" s="20" t="s">
        <v>23</v>
      </c>
      <c r="J145" s="20" t="s">
        <v>13</v>
      </c>
      <c r="K145" s="20" t="s">
        <v>24</v>
      </c>
      <c r="L145" s="20" t="s">
        <v>14</v>
      </c>
      <c r="M145" s="20" t="s">
        <v>25</v>
      </c>
    </row>
    <row r="146" spans="1:13" ht="15.75">
      <c r="A146" s="6" t="s">
        <v>15</v>
      </c>
      <c r="B146" s="3">
        <v>2</v>
      </c>
      <c r="C146" s="4">
        <v>2</v>
      </c>
      <c r="D146" s="4">
        <v>2</v>
      </c>
      <c r="E146" s="4">
        <v>2</v>
      </c>
      <c r="F146" s="4">
        <v>3</v>
      </c>
      <c r="G146" s="4">
        <v>2</v>
      </c>
      <c r="H146" s="4">
        <v>2</v>
      </c>
      <c r="I146" s="4">
        <v>2</v>
      </c>
      <c r="J146" s="4">
        <v>2</v>
      </c>
      <c r="K146" s="4">
        <v>3</v>
      </c>
      <c r="L146" s="4">
        <v>2</v>
      </c>
      <c r="M146" s="4">
        <v>3</v>
      </c>
    </row>
    <row r="147" spans="1:13" ht="15.75">
      <c r="A147" s="6" t="s">
        <v>16</v>
      </c>
      <c r="B147" s="3">
        <v>3</v>
      </c>
      <c r="C147" s="4">
        <v>2</v>
      </c>
      <c r="D147" s="4">
        <v>2</v>
      </c>
      <c r="E147" s="4">
        <v>2</v>
      </c>
      <c r="F147" s="4">
        <v>3</v>
      </c>
      <c r="G147" s="4">
        <v>2</v>
      </c>
      <c r="H147" s="4">
        <v>3</v>
      </c>
      <c r="I147" s="4">
        <v>2</v>
      </c>
      <c r="J147" s="4">
        <v>2</v>
      </c>
      <c r="K147" s="4">
        <v>2</v>
      </c>
      <c r="L147" s="4">
        <v>2</v>
      </c>
      <c r="M147" s="4">
        <v>2</v>
      </c>
    </row>
    <row r="148" spans="1:13" ht="15.75">
      <c r="A148" s="6" t="s">
        <v>17</v>
      </c>
      <c r="B148" s="3">
        <v>3</v>
      </c>
      <c r="C148" s="4">
        <v>2</v>
      </c>
      <c r="D148" s="4">
        <v>3</v>
      </c>
      <c r="E148" s="4">
        <v>2</v>
      </c>
      <c r="F148" s="4">
        <v>3</v>
      </c>
      <c r="G148" s="4">
        <v>3</v>
      </c>
      <c r="H148" s="4">
        <v>2</v>
      </c>
      <c r="I148" s="4">
        <v>2</v>
      </c>
      <c r="J148" s="4">
        <v>2</v>
      </c>
      <c r="K148" s="4">
        <v>3</v>
      </c>
      <c r="L148" s="4">
        <v>2</v>
      </c>
      <c r="M148" s="4">
        <v>2</v>
      </c>
    </row>
    <row r="149" spans="1:13" ht="15.75">
      <c r="A149" s="6" t="s">
        <v>18</v>
      </c>
      <c r="B149" s="4" t="s">
        <v>30</v>
      </c>
      <c r="C149" s="4" t="s">
        <v>30</v>
      </c>
      <c r="D149" s="4" t="s">
        <v>30</v>
      </c>
      <c r="E149" s="4" t="s">
        <v>30</v>
      </c>
      <c r="F149" s="4" t="s">
        <v>30</v>
      </c>
      <c r="G149" s="4" t="s">
        <v>30</v>
      </c>
      <c r="H149" s="4" t="s">
        <v>30</v>
      </c>
      <c r="I149" s="4" t="s">
        <v>30</v>
      </c>
      <c r="J149" s="4" t="s">
        <v>30</v>
      </c>
      <c r="K149" s="4" t="s">
        <v>30</v>
      </c>
      <c r="L149" s="4" t="s">
        <v>30</v>
      </c>
      <c r="M149" s="4" t="s">
        <v>30</v>
      </c>
    </row>
    <row r="150" spans="1:13" ht="15.75">
      <c r="A150" s="6" t="s">
        <v>19</v>
      </c>
      <c r="B150" s="4" t="s">
        <v>30</v>
      </c>
      <c r="C150" s="4" t="s">
        <v>30</v>
      </c>
      <c r="D150" s="4" t="s">
        <v>30</v>
      </c>
      <c r="E150" s="4" t="s">
        <v>30</v>
      </c>
      <c r="F150" s="4" t="s">
        <v>30</v>
      </c>
      <c r="G150" s="4" t="s">
        <v>30</v>
      </c>
      <c r="H150" s="4" t="s">
        <v>30</v>
      </c>
      <c r="I150" s="4" t="s">
        <v>30</v>
      </c>
      <c r="J150" s="4" t="s">
        <v>30</v>
      </c>
      <c r="K150" s="4" t="s">
        <v>30</v>
      </c>
      <c r="L150" s="4" t="s">
        <v>30</v>
      </c>
      <c r="M150" s="4" t="s">
        <v>30</v>
      </c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82" t="s">
        <v>2</v>
      </c>
      <c r="B152" s="183"/>
      <c r="C152" s="184" t="s">
        <v>423</v>
      </c>
      <c r="D152" s="185"/>
      <c r="E152" s="185"/>
      <c r="F152" s="185"/>
      <c r="G152" s="186"/>
      <c r="H152" s="184" t="s">
        <v>3</v>
      </c>
      <c r="I152" s="185"/>
      <c r="J152" s="186"/>
      <c r="K152" s="187" t="s">
        <v>236</v>
      </c>
      <c r="L152" s="188"/>
      <c r="M152" s="189"/>
    </row>
    <row r="153" spans="1:13">
      <c r="A153" s="182" t="s">
        <v>4</v>
      </c>
      <c r="B153" s="183"/>
      <c r="C153" s="187" t="s">
        <v>399</v>
      </c>
      <c r="D153" s="188"/>
      <c r="E153" s="188"/>
      <c r="F153" s="188"/>
      <c r="G153" s="189"/>
      <c r="H153" s="184" t="s">
        <v>5</v>
      </c>
      <c r="I153" s="185"/>
      <c r="J153" s="186"/>
      <c r="K153" s="184" t="s">
        <v>433</v>
      </c>
      <c r="L153" s="185"/>
      <c r="M153" s="186"/>
    </row>
    <row r="154" spans="1:13">
      <c r="A154" s="190" t="s">
        <v>7</v>
      </c>
      <c r="B154" s="187" t="s">
        <v>8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9"/>
    </row>
    <row r="155" spans="1:13">
      <c r="A155" s="191"/>
      <c r="B155" s="20" t="s">
        <v>9</v>
      </c>
      <c r="C155" s="20" t="s">
        <v>20</v>
      </c>
      <c r="D155" s="20" t="s">
        <v>10</v>
      </c>
      <c r="E155" s="20" t="s">
        <v>21</v>
      </c>
      <c r="F155" s="20" t="s">
        <v>11</v>
      </c>
      <c r="G155" s="20" t="s">
        <v>22</v>
      </c>
      <c r="H155" s="20" t="s">
        <v>12</v>
      </c>
      <c r="I155" s="20" t="s">
        <v>23</v>
      </c>
      <c r="J155" s="20" t="s">
        <v>13</v>
      </c>
      <c r="K155" s="20" t="s">
        <v>24</v>
      </c>
      <c r="L155" s="20" t="s">
        <v>14</v>
      </c>
      <c r="M155" s="20" t="s">
        <v>25</v>
      </c>
    </row>
    <row r="156" spans="1:13" ht="15.75">
      <c r="A156" s="6" t="s">
        <v>15</v>
      </c>
      <c r="B156" s="3">
        <v>3</v>
      </c>
      <c r="C156" s="4">
        <v>2</v>
      </c>
      <c r="D156" s="4">
        <v>2</v>
      </c>
      <c r="E156" s="4">
        <v>2</v>
      </c>
      <c r="F156" s="4">
        <v>3</v>
      </c>
      <c r="G156" s="4">
        <v>2</v>
      </c>
      <c r="H156" s="4">
        <v>2</v>
      </c>
      <c r="I156" s="4">
        <v>2</v>
      </c>
      <c r="J156" s="4">
        <v>2</v>
      </c>
      <c r="K156" s="4">
        <v>3</v>
      </c>
      <c r="L156" s="4">
        <v>2</v>
      </c>
      <c r="M156" s="4">
        <v>2</v>
      </c>
    </row>
    <row r="157" spans="1:13" ht="15.75">
      <c r="A157" s="6" t="s">
        <v>16</v>
      </c>
      <c r="B157" s="3">
        <v>3</v>
      </c>
      <c r="C157" s="4">
        <v>2</v>
      </c>
      <c r="D157" s="4">
        <v>2</v>
      </c>
      <c r="E157" s="4">
        <v>2</v>
      </c>
      <c r="F157" s="4">
        <v>2</v>
      </c>
      <c r="G157" s="4">
        <v>2</v>
      </c>
      <c r="H157" s="4">
        <v>2</v>
      </c>
      <c r="I157" s="4">
        <v>3</v>
      </c>
      <c r="J157" s="4">
        <v>2</v>
      </c>
      <c r="K157" s="4">
        <v>2</v>
      </c>
      <c r="L157" s="4">
        <v>2</v>
      </c>
      <c r="M157" s="4">
        <v>3</v>
      </c>
    </row>
    <row r="158" spans="1:13" ht="15.75">
      <c r="A158" s="6" t="s">
        <v>17</v>
      </c>
      <c r="B158" s="3">
        <v>3</v>
      </c>
      <c r="C158" s="4">
        <v>2</v>
      </c>
      <c r="D158" s="4">
        <v>3</v>
      </c>
      <c r="E158" s="4">
        <v>2</v>
      </c>
      <c r="F158" s="4">
        <v>2</v>
      </c>
      <c r="G158" s="4">
        <v>3</v>
      </c>
      <c r="H158" s="4">
        <v>2</v>
      </c>
      <c r="I158" s="4">
        <v>2</v>
      </c>
      <c r="J158" s="4">
        <v>2</v>
      </c>
      <c r="K158" s="4">
        <v>3</v>
      </c>
      <c r="L158" s="4">
        <v>2</v>
      </c>
      <c r="M158" s="4">
        <v>2</v>
      </c>
    </row>
    <row r="159" spans="1:13" ht="15.75">
      <c r="A159" s="6" t="s">
        <v>18</v>
      </c>
      <c r="B159" s="3">
        <v>3</v>
      </c>
      <c r="C159" s="4">
        <v>2</v>
      </c>
      <c r="D159" s="4">
        <v>2</v>
      </c>
      <c r="E159" s="4">
        <v>2</v>
      </c>
      <c r="F159" s="4">
        <v>2</v>
      </c>
      <c r="G159" s="4">
        <v>2</v>
      </c>
      <c r="H159" s="4">
        <v>2</v>
      </c>
      <c r="I159" s="4">
        <v>3</v>
      </c>
      <c r="J159" s="4">
        <v>2</v>
      </c>
      <c r="K159" s="4">
        <v>2</v>
      </c>
      <c r="L159" s="4">
        <v>2</v>
      </c>
      <c r="M159" s="4">
        <v>3</v>
      </c>
    </row>
    <row r="160" spans="1:13" ht="15.75">
      <c r="A160" s="6" t="s">
        <v>19</v>
      </c>
      <c r="B160" s="3">
        <v>3</v>
      </c>
      <c r="C160" s="4">
        <v>2</v>
      </c>
      <c r="D160" s="4">
        <v>3</v>
      </c>
      <c r="E160" s="4">
        <v>2</v>
      </c>
      <c r="F160" s="4">
        <v>2</v>
      </c>
      <c r="G160" s="4">
        <v>3</v>
      </c>
      <c r="H160" s="4">
        <v>2</v>
      </c>
      <c r="I160" s="4">
        <v>2</v>
      </c>
      <c r="J160" s="4">
        <v>2</v>
      </c>
      <c r="K160" s="4">
        <v>3</v>
      </c>
      <c r="L160" s="4">
        <v>2</v>
      </c>
      <c r="M160" s="4">
        <v>2</v>
      </c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82" t="s">
        <v>2</v>
      </c>
      <c r="B162" s="183"/>
      <c r="C162" s="184" t="s">
        <v>423</v>
      </c>
      <c r="D162" s="185"/>
      <c r="E162" s="185"/>
      <c r="F162" s="185"/>
      <c r="G162" s="186"/>
      <c r="H162" s="184" t="s">
        <v>3</v>
      </c>
      <c r="I162" s="185"/>
      <c r="J162" s="186"/>
      <c r="K162" s="187" t="s">
        <v>151</v>
      </c>
      <c r="L162" s="188"/>
      <c r="M162" s="189"/>
    </row>
    <row r="163" spans="1:13">
      <c r="A163" s="182" t="s">
        <v>4</v>
      </c>
      <c r="B163" s="183"/>
      <c r="C163" s="187" t="s">
        <v>434</v>
      </c>
      <c r="D163" s="188"/>
      <c r="E163" s="188"/>
      <c r="F163" s="188"/>
      <c r="G163" s="189"/>
      <c r="H163" s="184" t="s">
        <v>5</v>
      </c>
      <c r="I163" s="185"/>
      <c r="J163" s="186"/>
      <c r="K163" s="184" t="s">
        <v>421</v>
      </c>
      <c r="L163" s="185"/>
      <c r="M163" s="186"/>
    </row>
    <row r="164" spans="1:13">
      <c r="A164" s="190" t="s">
        <v>7</v>
      </c>
      <c r="B164" s="187" t="s">
        <v>8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9"/>
    </row>
    <row r="165" spans="1:13">
      <c r="A165" s="191"/>
      <c r="B165" s="20" t="s">
        <v>9</v>
      </c>
      <c r="C165" s="20" t="s">
        <v>20</v>
      </c>
      <c r="D165" s="20" t="s">
        <v>10</v>
      </c>
      <c r="E165" s="20" t="s">
        <v>21</v>
      </c>
      <c r="F165" s="20" t="s">
        <v>11</v>
      </c>
      <c r="G165" s="20" t="s">
        <v>22</v>
      </c>
      <c r="H165" s="20" t="s">
        <v>12</v>
      </c>
      <c r="I165" s="20" t="s">
        <v>23</v>
      </c>
      <c r="J165" s="20" t="s">
        <v>13</v>
      </c>
      <c r="K165" s="20" t="s">
        <v>24</v>
      </c>
      <c r="L165" s="20" t="s">
        <v>14</v>
      </c>
      <c r="M165" s="20" t="s">
        <v>25</v>
      </c>
    </row>
    <row r="166" spans="1:13" ht="15.75">
      <c r="A166" s="6" t="s">
        <v>15</v>
      </c>
      <c r="B166" s="3">
        <v>3</v>
      </c>
      <c r="C166" s="4">
        <v>3</v>
      </c>
      <c r="D166" s="4">
        <v>2</v>
      </c>
      <c r="E166" s="4">
        <v>2</v>
      </c>
      <c r="F166" s="4">
        <v>2</v>
      </c>
      <c r="G166" s="4">
        <v>2</v>
      </c>
      <c r="H166" s="4">
        <v>2</v>
      </c>
      <c r="I166" s="4">
        <v>2</v>
      </c>
      <c r="J166" s="4">
        <v>2</v>
      </c>
      <c r="K166" s="4">
        <v>2</v>
      </c>
      <c r="L166" s="4">
        <v>2</v>
      </c>
      <c r="M166" s="4">
        <v>2</v>
      </c>
    </row>
    <row r="167" spans="1:13" ht="15.75">
      <c r="A167" s="6" t="s">
        <v>16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17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 ht="15.75">
      <c r="A169" s="6" t="s">
        <v>18</v>
      </c>
      <c r="B169" s="4" t="s">
        <v>30</v>
      </c>
      <c r="C169" s="4" t="s">
        <v>30</v>
      </c>
      <c r="D169" s="4" t="s">
        <v>30</v>
      </c>
      <c r="E169" s="4" t="s">
        <v>30</v>
      </c>
      <c r="F169" s="4" t="s">
        <v>30</v>
      </c>
      <c r="G169" s="4" t="s">
        <v>30</v>
      </c>
      <c r="H169" s="4" t="s">
        <v>30</v>
      </c>
      <c r="I169" s="4" t="s">
        <v>30</v>
      </c>
      <c r="J169" s="4" t="s">
        <v>30</v>
      </c>
      <c r="K169" s="4" t="s">
        <v>30</v>
      </c>
      <c r="L169" s="4" t="s">
        <v>30</v>
      </c>
      <c r="M169" s="4" t="s">
        <v>30</v>
      </c>
    </row>
    <row r="170" spans="1:13" ht="15.75">
      <c r="A170" s="6" t="s">
        <v>19</v>
      </c>
      <c r="B170" s="4" t="s">
        <v>30</v>
      </c>
      <c r="C170" s="4" t="s">
        <v>30</v>
      </c>
      <c r="D170" s="4" t="s">
        <v>30</v>
      </c>
      <c r="E170" s="4" t="s">
        <v>30</v>
      </c>
      <c r="F170" s="4" t="s">
        <v>30</v>
      </c>
      <c r="G170" s="4" t="s">
        <v>30</v>
      </c>
      <c r="H170" s="4" t="s">
        <v>30</v>
      </c>
      <c r="I170" s="4" t="s">
        <v>30</v>
      </c>
      <c r="J170" s="4" t="s">
        <v>30</v>
      </c>
      <c r="K170" s="4" t="s">
        <v>30</v>
      </c>
      <c r="L170" s="4" t="s">
        <v>30</v>
      </c>
      <c r="M170" s="4" t="s">
        <v>30</v>
      </c>
    </row>
    <row r="171" spans="1:13" ht="15" customHeight="1">
      <c r="A171" s="211" t="s">
        <v>101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3"/>
    </row>
    <row r="172" spans="1:13" ht="15" customHeight="1">
      <c r="A172" s="214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6"/>
    </row>
    <row r="173" spans="1:13" ht="18.75">
      <c r="A173" s="192" t="s">
        <v>0</v>
      </c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4"/>
    </row>
    <row r="174" spans="1:13" ht="18.75">
      <c r="A174" s="195" t="s">
        <v>1</v>
      </c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7"/>
    </row>
    <row r="175" spans="1:13" ht="18.75">
      <c r="A175" s="198" t="s">
        <v>6</v>
      </c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200"/>
    </row>
    <row r="176" spans="1:13">
      <c r="A176" s="182" t="s">
        <v>2</v>
      </c>
      <c r="B176" s="183"/>
      <c r="C176" s="187" t="s">
        <v>435</v>
      </c>
      <c r="D176" s="185"/>
      <c r="E176" s="185"/>
      <c r="F176" s="185"/>
      <c r="G176" s="186"/>
      <c r="H176" s="184" t="s">
        <v>3</v>
      </c>
      <c r="I176" s="185"/>
      <c r="J176" s="186"/>
      <c r="K176" s="187" t="s">
        <v>236</v>
      </c>
      <c r="L176" s="188"/>
      <c r="M176" s="189"/>
    </row>
    <row r="177" spans="1:13">
      <c r="A177" s="182" t="s">
        <v>4</v>
      </c>
      <c r="B177" s="183"/>
      <c r="C177" s="187" t="s">
        <v>436</v>
      </c>
      <c r="D177" s="188"/>
      <c r="E177" s="188"/>
      <c r="F177" s="188"/>
      <c r="G177" s="189"/>
      <c r="H177" s="184" t="s">
        <v>5</v>
      </c>
      <c r="I177" s="185"/>
      <c r="J177" s="186"/>
      <c r="K177" s="184" t="s">
        <v>437</v>
      </c>
      <c r="L177" s="185"/>
      <c r="M177" s="186"/>
    </row>
    <row r="178" spans="1:13">
      <c r="A178" s="190" t="s">
        <v>7</v>
      </c>
      <c r="B178" s="187" t="s">
        <v>8</v>
      </c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9"/>
    </row>
    <row r="179" spans="1:13">
      <c r="A179" s="191"/>
      <c r="B179" s="20" t="s">
        <v>9</v>
      </c>
      <c r="C179" s="20" t="s">
        <v>20</v>
      </c>
      <c r="D179" s="20" t="s">
        <v>10</v>
      </c>
      <c r="E179" s="20" t="s">
        <v>21</v>
      </c>
      <c r="F179" s="20" t="s">
        <v>11</v>
      </c>
      <c r="G179" s="20" t="s">
        <v>22</v>
      </c>
      <c r="H179" s="20" t="s">
        <v>12</v>
      </c>
      <c r="I179" s="20" t="s">
        <v>23</v>
      </c>
      <c r="J179" s="20" t="s">
        <v>13</v>
      </c>
      <c r="K179" s="20" t="s">
        <v>24</v>
      </c>
      <c r="L179" s="20" t="s">
        <v>14</v>
      </c>
      <c r="M179" s="20" t="s">
        <v>25</v>
      </c>
    </row>
    <row r="180" spans="1:13" ht="15.75">
      <c r="A180" s="6" t="s">
        <v>15</v>
      </c>
      <c r="B180" s="3">
        <v>3</v>
      </c>
      <c r="C180" s="4">
        <v>2</v>
      </c>
      <c r="D180" s="4">
        <v>2</v>
      </c>
      <c r="E180" s="4">
        <v>1</v>
      </c>
      <c r="F180" s="4">
        <v>2</v>
      </c>
      <c r="G180" s="4">
        <v>1</v>
      </c>
      <c r="H180" s="4">
        <v>2</v>
      </c>
      <c r="I180" s="4">
        <v>2</v>
      </c>
      <c r="J180" s="4">
        <v>2</v>
      </c>
      <c r="K180" s="3">
        <v>1</v>
      </c>
      <c r="L180" s="3">
        <v>1</v>
      </c>
      <c r="M180" s="4">
        <v>1</v>
      </c>
    </row>
    <row r="181" spans="1:13" ht="15.75">
      <c r="A181" s="6" t="s">
        <v>16</v>
      </c>
      <c r="B181" s="3">
        <v>3</v>
      </c>
      <c r="C181" s="4">
        <v>2</v>
      </c>
      <c r="D181" s="4">
        <v>1</v>
      </c>
      <c r="E181" s="4">
        <v>1</v>
      </c>
      <c r="F181" s="4">
        <v>2</v>
      </c>
      <c r="G181" s="4">
        <v>2</v>
      </c>
      <c r="H181" s="4">
        <v>1</v>
      </c>
      <c r="I181" s="4">
        <v>1</v>
      </c>
      <c r="J181" s="4">
        <v>2</v>
      </c>
      <c r="K181" s="3">
        <v>1</v>
      </c>
      <c r="L181" s="3">
        <v>1</v>
      </c>
      <c r="M181" s="4">
        <v>1</v>
      </c>
    </row>
    <row r="182" spans="1:13" ht="15.75">
      <c r="A182" s="6" t="s">
        <v>17</v>
      </c>
      <c r="B182" s="3">
        <v>1</v>
      </c>
      <c r="C182" s="4">
        <v>2</v>
      </c>
      <c r="D182" s="4">
        <v>2</v>
      </c>
      <c r="E182" s="4">
        <v>1</v>
      </c>
      <c r="F182" s="4">
        <v>1</v>
      </c>
      <c r="G182" s="4">
        <v>2</v>
      </c>
      <c r="H182" s="4">
        <v>2</v>
      </c>
      <c r="I182" s="4">
        <v>2</v>
      </c>
      <c r="J182" s="4">
        <v>1</v>
      </c>
      <c r="K182" s="3">
        <v>2</v>
      </c>
      <c r="L182" s="3">
        <v>2</v>
      </c>
      <c r="M182" s="4">
        <v>1</v>
      </c>
    </row>
    <row r="183" spans="1:13">
      <c r="A183" s="2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</row>
    <row r="184" spans="1:13">
      <c r="A184" s="182" t="s">
        <v>2</v>
      </c>
      <c r="B184" s="183"/>
      <c r="C184" s="187" t="s">
        <v>435</v>
      </c>
      <c r="D184" s="185"/>
      <c r="E184" s="185"/>
      <c r="F184" s="185"/>
      <c r="G184" s="186"/>
      <c r="H184" s="184" t="s">
        <v>3</v>
      </c>
      <c r="I184" s="185"/>
      <c r="J184" s="186"/>
      <c r="K184" s="187" t="s">
        <v>236</v>
      </c>
      <c r="L184" s="188"/>
      <c r="M184" s="189"/>
    </row>
    <row r="185" spans="1:13">
      <c r="A185" s="182" t="s">
        <v>4</v>
      </c>
      <c r="B185" s="183"/>
      <c r="C185" s="187" t="s">
        <v>438</v>
      </c>
      <c r="D185" s="188"/>
      <c r="E185" s="188"/>
      <c r="F185" s="188"/>
      <c r="G185" s="189"/>
      <c r="H185" s="184" t="s">
        <v>5</v>
      </c>
      <c r="I185" s="185"/>
      <c r="J185" s="186"/>
      <c r="K185" s="184" t="s">
        <v>439</v>
      </c>
      <c r="L185" s="185"/>
      <c r="M185" s="186"/>
    </row>
    <row r="186" spans="1:13">
      <c r="A186" s="190" t="s">
        <v>7</v>
      </c>
      <c r="B186" s="187" t="s">
        <v>8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</row>
    <row r="187" spans="1:13">
      <c r="A187" s="191"/>
      <c r="B187" s="20" t="s">
        <v>9</v>
      </c>
      <c r="C187" s="20" t="s">
        <v>20</v>
      </c>
      <c r="D187" s="20" t="s">
        <v>10</v>
      </c>
      <c r="E187" s="20" t="s">
        <v>21</v>
      </c>
      <c r="F187" s="20" t="s">
        <v>11</v>
      </c>
      <c r="G187" s="20" t="s">
        <v>22</v>
      </c>
      <c r="H187" s="20" t="s">
        <v>12</v>
      </c>
      <c r="I187" s="20" t="s">
        <v>23</v>
      </c>
      <c r="J187" s="20" t="s">
        <v>13</v>
      </c>
      <c r="K187" s="20" t="s">
        <v>24</v>
      </c>
      <c r="L187" s="20" t="s">
        <v>14</v>
      </c>
      <c r="M187" s="20" t="s">
        <v>25</v>
      </c>
    </row>
    <row r="188" spans="1:13" ht="15.75">
      <c r="A188" s="6" t="s">
        <v>15</v>
      </c>
      <c r="B188" s="3">
        <v>2</v>
      </c>
      <c r="C188" s="4">
        <v>2</v>
      </c>
      <c r="D188" s="4">
        <v>2</v>
      </c>
      <c r="E188" s="4">
        <v>1</v>
      </c>
      <c r="F188" s="4">
        <v>2</v>
      </c>
      <c r="G188" s="4">
        <v>2</v>
      </c>
      <c r="H188" s="4">
        <v>1</v>
      </c>
      <c r="I188" s="4">
        <v>2</v>
      </c>
      <c r="J188" s="4">
        <v>1</v>
      </c>
      <c r="K188" s="4">
        <v>1</v>
      </c>
      <c r="L188" s="4">
        <v>2</v>
      </c>
      <c r="M188" s="4">
        <v>2</v>
      </c>
    </row>
    <row r="189" spans="1:13" ht="15.75">
      <c r="A189" s="6" t="s">
        <v>16</v>
      </c>
      <c r="B189" s="3">
        <v>1</v>
      </c>
      <c r="C189" s="4">
        <v>1</v>
      </c>
      <c r="D189" s="4">
        <v>2</v>
      </c>
      <c r="E189" s="4">
        <v>2</v>
      </c>
      <c r="F189" s="4">
        <v>2</v>
      </c>
      <c r="G189" s="4">
        <v>2</v>
      </c>
      <c r="H189" s="4">
        <v>2</v>
      </c>
      <c r="I189" s="4">
        <v>2</v>
      </c>
      <c r="J189" s="4">
        <v>1</v>
      </c>
      <c r="K189" s="4">
        <v>1</v>
      </c>
      <c r="L189" s="4">
        <v>1</v>
      </c>
      <c r="M189" s="4">
        <v>2</v>
      </c>
    </row>
    <row r="190" spans="1:13" ht="15.75">
      <c r="A190" s="6" t="s">
        <v>17</v>
      </c>
      <c r="B190" s="3">
        <v>1</v>
      </c>
      <c r="C190" s="4">
        <v>2</v>
      </c>
      <c r="D190" s="4">
        <v>2</v>
      </c>
      <c r="E190" s="4">
        <v>2</v>
      </c>
      <c r="F190" s="4">
        <v>1</v>
      </c>
      <c r="G190" s="4">
        <v>1</v>
      </c>
      <c r="H190" s="4">
        <v>12</v>
      </c>
      <c r="I190" s="4">
        <v>2</v>
      </c>
      <c r="J190" s="4">
        <v>2</v>
      </c>
      <c r="K190" s="4">
        <v>1</v>
      </c>
      <c r="L190" s="4">
        <v>1</v>
      </c>
      <c r="M190" s="4">
        <v>2</v>
      </c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82" t="s">
        <v>2</v>
      </c>
      <c r="B192" s="183"/>
      <c r="C192" s="187" t="s">
        <v>435</v>
      </c>
      <c r="D192" s="185"/>
      <c r="E192" s="185"/>
      <c r="F192" s="185"/>
      <c r="G192" s="186"/>
      <c r="H192" s="184" t="s">
        <v>3</v>
      </c>
      <c r="I192" s="185"/>
      <c r="J192" s="186"/>
      <c r="K192" s="187" t="s">
        <v>236</v>
      </c>
      <c r="L192" s="188"/>
      <c r="M192" s="189"/>
    </row>
    <row r="193" spans="1:13">
      <c r="A193" s="182" t="s">
        <v>4</v>
      </c>
      <c r="B193" s="183"/>
      <c r="C193" s="265" t="s">
        <v>440</v>
      </c>
      <c r="D193" s="266"/>
      <c r="E193" s="266"/>
      <c r="F193" s="266"/>
      <c r="G193" s="267"/>
      <c r="H193" s="184" t="s">
        <v>5</v>
      </c>
      <c r="I193" s="185"/>
      <c r="J193" s="186"/>
      <c r="K193" s="184" t="s">
        <v>441</v>
      </c>
      <c r="L193" s="185"/>
      <c r="M193" s="186"/>
    </row>
    <row r="194" spans="1:13">
      <c r="A194" s="190" t="s">
        <v>7</v>
      </c>
      <c r="B194" s="187" t="s">
        <v>8</v>
      </c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9"/>
    </row>
    <row r="195" spans="1:13">
      <c r="A195" s="191"/>
      <c r="B195" s="20" t="s">
        <v>9</v>
      </c>
      <c r="C195" s="20" t="s">
        <v>20</v>
      </c>
      <c r="D195" s="20" t="s">
        <v>10</v>
      </c>
      <c r="E195" s="20" t="s">
        <v>21</v>
      </c>
      <c r="F195" s="20" t="s">
        <v>11</v>
      </c>
      <c r="G195" s="20" t="s">
        <v>22</v>
      </c>
      <c r="H195" s="20" t="s">
        <v>12</v>
      </c>
      <c r="I195" s="20" t="s">
        <v>23</v>
      </c>
      <c r="J195" s="20" t="s">
        <v>13</v>
      </c>
      <c r="K195" s="20" t="s">
        <v>24</v>
      </c>
      <c r="L195" s="20" t="s">
        <v>14</v>
      </c>
      <c r="M195" s="20" t="s">
        <v>25</v>
      </c>
    </row>
    <row r="196" spans="1:13" ht="15.75">
      <c r="A196" s="6" t="s">
        <v>15</v>
      </c>
      <c r="B196" s="3">
        <v>2</v>
      </c>
      <c r="C196" s="4">
        <v>2</v>
      </c>
      <c r="D196" s="4">
        <v>1</v>
      </c>
      <c r="E196" s="4">
        <v>2</v>
      </c>
      <c r="F196" s="4">
        <v>2</v>
      </c>
      <c r="G196" s="4">
        <v>2</v>
      </c>
      <c r="H196" s="4">
        <v>1</v>
      </c>
      <c r="I196" s="4">
        <v>2</v>
      </c>
      <c r="J196" s="4">
        <v>2</v>
      </c>
      <c r="K196" s="4">
        <v>2</v>
      </c>
      <c r="L196" s="4">
        <v>2</v>
      </c>
      <c r="M196" s="4">
        <v>1</v>
      </c>
    </row>
    <row r="197" spans="1:13" ht="15.75">
      <c r="A197" s="6" t="s">
        <v>16</v>
      </c>
      <c r="B197" s="3">
        <v>1</v>
      </c>
      <c r="C197" s="4">
        <v>1</v>
      </c>
      <c r="D197" s="4">
        <v>2</v>
      </c>
      <c r="E197" s="4">
        <v>2</v>
      </c>
      <c r="F197" s="4">
        <v>2</v>
      </c>
      <c r="G197" s="4">
        <v>2</v>
      </c>
      <c r="H197" s="4">
        <v>2</v>
      </c>
      <c r="I197" s="4">
        <v>2</v>
      </c>
      <c r="J197" s="4">
        <v>1</v>
      </c>
      <c r="K197" s="4">
        <v>1</v>
      </c>
      <c r="L197" s="4">
        <v>1</v>
      </c>
      <c r="M197" s="4">
        <v>2</v>
      </c>
    </row>
    <row r="198" spans="1:13" ht="15.75">
      <c r="A198" s="6" t="s">
        <v>17</v>
      </c>
      <c r="B198" s="3">
        <v>1</v>
      </c>
      <c r="C198" s="4">
        <v>2</v>
      </c>
      <c r="D198" s="4">
        <v>2</v>
      </c>
      <c r="E198" s="4">
        <v>1</v>
      </c>
      <c r="F198" s="4">
        <v>1</v>
      </c>
      <c r="G198" s="4">
        <v>1</v>
      </c>
      <c r="H198" s="4">
        <v>12</v>
      </c>
      <c r="I198" s="4">
        <v>2</v>
      </c>
      <c r="J198" s="4">
        <v>2</v>
      </c>
      <c r="K198" s="4">
        <v>1</v>
      </c>
      <c r="L198" s="4">
        <v>1</v>
      </c>
      <c r="M198" s="4">
        <v>1</v>
      </c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82" t="s">
        <v>2</v>
      </c>
      <c r="B200" s="183"/>
      <c r="C200" s="187" t="s">
        <v>435</v>
      </c>
      <c r="D200" s="185"/>
      <c r="E200" s="185"/>
      <c r="F200" s="185"/>
      <c r="G200" s="186"/>
      <c r="H200" s="184" t="s">
        <v>3</v>
      </c>
      <c r="I200" s="185"/>
      <c r="J200" s="186"/>
      <c r="K200" s="187" t="s">
        <v>236</v>
      </c>
      <c r="L200" s="188"/>
      <c r="M200" s="189"/>
    </row>
    <row r="201" spans="1:13">
      <c r="A201" s="182" t="s">
        <v>4</v>
      </c>
      <c r="B201" s="183"/>
      <c r="C201" s="184" t="s">
        <v>442</v>
      </c>
      <c r="D201" s="185"/>
      <c r="E201" s="185"/>
      <c r="F201" s="185"/>
      <c r="G201" s="186"/>
      <c r="H201" s="184" t="s">
        <v>5</v>
      </c>
      <c r="I201" s="185"/>
      <c r="J201" s="186"/>
      <c r="K201" s="261" t="s">
        <v>443</v>
      </c>
      <c r="L201" s="261"/>
      <c r="M201" s="261"/>
    </row>
    <row r="202" spans="1:13">
      <c r="A202" s="190" t="s">
        <v>7</v>
      </c>
      <c r="B202" s="187" t="s">
        <v>8</v>
      </c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9"/>
    </row>
    <row r="203" spans="1:13">
      <c r="A203" s="191"/>
      <c r="B203" s="20" t="s">
        <v>9</v>
      </c>
      <c r="C203" s="20" t="s">
        <v>20</v>
      </c>
      <c r="D203" s="20" t="s">
        <v>10</v>
      </c>
      <c r="E203" s="20" t="s">
        <v>21</v>
      </c>
      <c r="F203" s="20" t="s">
        <v>11</v>
      </c>
      <c r="G203" s="20" t="s">
        <v>22</v>
      </c>
      <c r="H203" s="20" t="s">
        <v>12</v>
      </c>
      <c r="I203" s="20" t="s">
        <v>23</v>
      </c>
      <c r="J203" s="20" t="s">
        <v>13</v>
      </c>
      <c r="K203" s="20" t="s">
        <v>24</v>
      </c>
      <c r="L203" s="20" t="s">
        <v>14</v>
      </c>
      <c r="M203" s="20" t="s">
        <v>25</v>
      </c>
    </row>
    <row r="204" spans="1:13" ht="15.75">
      <c r="A204" s="6" t="s">
        <v>15</v>
      </c>
      <c r="B204" s="3">
        <v>1</v>
      </c>
      <c r="C204" s="4">
        <v>2</v>
      </c>
      <c r="D204" s="4">
        <v>1</v>
      </c>
      <c r="E204" s="4">
        <v>2</v>
      </c>
      <c r="F204" s="4">
        <v>2</v>
      </c>
      <c r="G204" s="4">
        <v>1</v>
      </c>
      <c r="H204" s="4">
        <v>2</v>
      </c>
      <c r="I204" s="4">
        <v>2</v>
      </c>
      <c r="J204" s="4">
        <v>2</v>
      </c>
      <c r="K204" s="4">
        <v>2</v>
      </c>
      <c r="L204" s="4">
        <v>1</v>
      </c>
      <c r="M204" s="4">
        <v>1</v>
      </c>
    </row>
    <row r="205" spans="1:13" ht="15.75">
      <c r="A205" s="6" t="s">
        <v>16</v>
      </c>
      <c r="B205" s="3">
        <v>1</v>
      </c>
      <c r="C205" s="4">
        <v>2</v>
      </c>
      <c r="D205" s="4">
        <v>2</v>
      </c>
      <c r="E205" s="4">
        <v>2</v>
      </c>
      <c r="F205" s="4">
        <v>2</v>
      </c>
      <c r="G205" s="4">
        <v>2</v>
      </c>
      <c r="H205" s="4">
        <v>2</v>
      </c>
      <c r="I205" s="4">
        <v>2</v>
      </c>
      <c r="J205" s="4">
        <v>1</v>
      </c>
      <c r="K205" s="4">
        <v>1</v>
      </c>
      <c r="L205" s="4">
        <v>1</v>
      </c>
      <c r="M205" s="4">
        <v>2</v>
      </c>
    </row>
    <row r="206" spans="1:13" ht="15.75">
      <c r="A206" s="6" t="s">
        <v>17</v>
      </c>
      <c r="B206" s="3">
        <v>2</v>
      </c>
      <c r="C206" s="4">
        <v>2</v>
      </c>
      <c r="D206" s="4">
        <v>1</v>
      </c>
      <c r="E206" s="4">
        <v>1</v>
      </c>
      <c r="F206" s="4">
        <v>1</v>
      </c>
      <c r="G206" s="4">
        <v>1</v>
      </c>
      <c r="H206" s="4">
        <v>12</v>
      </c>
      <c r="I206" s="4">
        <v>2</v>
      </c>
      <c r="J206" s="4">
        <v>2</v>
      </c>
      <c r="K206" s="4">
        <v>1</v>
      </c>
      <c r="L206" s="4">
        <v>1</v>
      </c>
      <c r="M206" s="4">
        <v>2</v>
      </c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82" t="s">
        <v>2</v>
      </c>
      <c r="B208" s="183"/>
      <c r="C208" s="187" t="s">
        <v>435</v>
      </c>
      <c r="D208" s="185"/>
      <c r="E208" s="185"/>
      <c r="F208" s="185"/>
      <c r="G208" s="186"/>
      <c r="H208" s="184" t="s">
        <v>3</v>
      </c>
      <c r="I208" s="185"/>
      <c r="J208" s="186"/>
      <c r="K208" s="187" t="s">
        <v>236</v>
      </c>
      <c r="L208" s="188"/>
      <c r="M208" s="189"/>
    </row>
    <row r="209" spans="1:13">
      <c r="A209" s="182" t="s">
        <v>4</v>
      </c>
      <c r="B209" s="183"/>
      <c r="C209" s="261" t="s">
        <v>444</v>
      </c>
      <c r="D209" s="261"/>
      <c r="E209" s="261"/>
      <c r="F209" s="261"/>
      <c r="G209" s="261"/>
      <c r="H209" s="184" t="s">
        <v>5</v>
      </c>
      <c r="I209" s="185"/>
      <c r="J209" s="186"/>
      <c r="K209" s="261" t="s">
        <v>445</v>
      </c>
      <c r="L209" s="261"/>
      <c r="M209" s="261"/>
    </row>
    <row r="210" spans="1:13">
      <c r="A210" s="190" t="s">
        <v>7</v>
      </c>
      <c r="B210" s="187" t="s">
        <v>8</v>
      </c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9"/>
    </row>
    <row r="211" spans="1:13">
      <c r="A211" s="191"/>
      <c r="B211" s="20" t="s">
        <v>9</v>
      </c>
      <c r="C211" s="20" t="s">
        <v>20</v>
      </c>
      <c r="D211" s="20" t="s">
        <v>10</v>
      </c>
      <c r="E211" s="20" t="s">
        <v>21</v>
      </c>
      <c r="F211" s="20" t="s">
        <v>11</v>
      </c>
      <c r="G211" s="20" t="s">
        <v>22</v>
      </c>
      <c r="H211" s="20" t="s">
        <v>12</v>
      </c>
      <c r="I211" s="20" t="s">
        <v>23</v>
      </c>
      <c r="J211" s="20" t="s">
        <v>13</v>
      </c>
      <c r="K211" s="20" t="s">
        <v>24</v>
      </c>
      <c r="L211" s="20" t="s">
        <v>14</v>
      </c>
      <c r="M211" s="20" t="s">
        <v>25</v>
      </c>
    </row>
    <row r="212" spans="1:13" ht="15.75">
      <c r="A212" s="6" t="s">
        <v>15</v>
      </c>
      <c r="B212" s="3">
        <v>2</v>
      </c>
      <c r="C212" s="4">
        <v>2</v>
      </c>
      <c r="D212" s="4">
        <v>1</v>
      </c>
      <c r="E212" s="4">
        <v>2</v>
      </c>
      <c r="F212" s="4">
        <v>1</v>
      </c>
      <c r="G212" s="4">
        <v>1</v>
      </c>
      <c r="H212" s="4">
        <v>2</v>
      </c>
      <c r="I212" s="4">
        <v>2</v>
      </c>
      <c r="J212" s="4">
        <v>1</v>
      </c>
      <c r="K212" s="4">
        <v>2</v>
      </c>
      <c r="L212" s="4">
        <v>1</v>
      </c>
      <c r="M212" s="4">
        <v>2</v>
      </c>
    </row>
    <row r="213" spans="1:13" ht="15.75">
      <c r="A213" s="6" t="s">
        <v>16</v>
      </c>
      <c r="B213" s="3">
        <v>1</v>
      </c>
      <c r="C213" s="4">
        <v>2</v>
      </c>
      <c r="D213" s="4">
        <v>2</v>
      </c>
      <c r="E213" s="4">
        <v>2</v>
      </c>
      <c r="F213" s="4">
        <v>2</v>
      </c>
      <c r="G213" s="4">
        <v>2</v>
      </c>
      <c r="H213" s="4">
        <v>2</v>
      </c>
      <c r="I213" s="4">
        <v>2</v>
      </c>
      <c r="J213" s="4">
        <v>1</v>
      </c>
      <c r="K213" s="4">
        <v>2</v>
      </c>
      <c r="L213" s="4">
        <v>2</v>
      </c>
      <c r="M213" s="4">
        <v>2</v>
      </c>
    </row>
    <row r="214" spans="1:13" ht="15.75">
      <c r="A214" s="6" t="s">
        <v>17</v>
      </c>
      <c r="B214" s="3">
        <v>2</v>
      </c>
      <c r="C214" s="4">
        <v>2</v>
      </c>
      <c r="D214" s="4">
        <v>2</v>
      </c>
      <c r="E214" s="4">
        <v>1</v>
      </c>
      <c r="F214" s="4">
        <v>1</v>
      </c>
      <c r="G214" s="4">
        <v>1</v>
      </c>
      <c r="H214" s="4">
        <v>1</v>
      </c>
      <c r="I214" s="4">
        <v>2</v>
      </c>
      <c r="J214" s="4">
        <v>1</v>
      </c>
      <c r="K214" s="4">
        <v>2</v>
      </c>
      <c r="L214" s="4">
        <v>2</v>
      </c>
      <c r="M214" s="4">
        <v>2</v>
      </c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82" t="s">
        <v>2</v>
      </c>
      <c r="B216" s="183"/>
      <c r="C216" s="187" t="s">
        <v>435</v>
      </c>
      <c r="D216" s="185"/>
      <c r="E216" s="185"/>
      <c r="F216" s="185"/>
      <c r="G216" s="186"/>
      <c r="H216" s="184" t="s">
        <v>3</v>
      </c>
      <c r="I216" s="185"/>
      <c r="J216" s="186"/>
      <c r="K216" s="187" t="s">
        <v>236</v>
      </c>
      <c r="L216" s="188"/>
      <c r="M216" s="189"/>
    </row>
    <row r="217" spans="1:13">
      <c r="A217" s="182" t="s">
        <v>4</v>
      </c>
      <c r="B217" s="183"/>
      <c r="C217" s="262" t="s">
        <v>446</v>
      </c>
      <c r="D217" s="263"/>
      <c r="E217" s="263"/>
      <c r="F217" s="263"/>
      <c r="G217" s="264"/>
      <c r="H217" s="184" t="s">
        <v>5</v>
      </c>
      <c r="I217" s="185"/>
      <c r="J217" s="186"/>
      <c r="K217" s="261" t="s">
        <v>447</v>
      </c>
      <c r="L217" s="261"/>
      <c r="M217" s="261"/>
    </row>
    <row r="218" spans="1:13">
      <c r="A218" s="190" t="s">
        <v>7</v>
      </c>
      <c r="B218" s="187" t="s">
        <v>8</v>
      </c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9"/>
    </row>
    <row r="219" spans="1:13">
      <c r="A219" s="191"/>
      <c r="B219" s="20" t="s">
        <v>9</v>
      </c>
      <c r="C219" s="20" t="s">
        <v>20</v>
      </c>
      <c r="D219" s="20" t="s">
        <v>10</v>
      </c>
      <c r="E219" s="20" t="s">
        <v>21</v>
      </c>
      <c r="F219" s="20" t="s">
        <v>11</v>
      </c>
      <c r="G219" s="20" t="s">
        <v>22</v>
      </c>
      <c r="H219" s="20" t="s">
        <v>12</v>
      </c>
      <c r="I219" s="20" t="s">
        <v>23</v>
      </c>
      <c r="J219" s="20" t="s">
        <v>13</v>
      </c>
      <c r="K219" s="20" t="s">
        <v>24</v>
      </c>
      <c r="L219" s="20" t="s">
        <v>14</v>
      </c>
      <c r="M219" s="20" t="s">
        <v>25</v>
      </c>
    </row>
    <row r="220" spans="1:13" ht="15.75">
      <c r="A220" s="6" t="s">
        <v>15</v>
      </c>
      <c r="B220" s="3">
        <v>2</v>
      </c>
      <c r="C220" s="4">
        <v>2</v>
      </c>
      <c r="D220" s="4">
        <v>1</v>
      </c>
      <c r="E220" s="4">
        <v>2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2</v>
      </c>
      <c r="L220" s="4">
        <v>1</v>
      </c>
      <c r="M220" s="4">
        <v>1</v>
      </c>
    </row>
    <row r="221" spans="1:13" ht="15.75">
      <c r="A221" s="6" t="s">
        <v>16</v>
      </c>
      <c r="B221" s="3">
        <v>2</v>
      </c>
      <c r="C221" s="4">
        <v>2</v>
      </c>
      <c r="D221" s="4">
        <v>2</v>
      </c>
      <c r="E221" s="4">
        <v>1</v>
      </c>
      <c r="F221" s="4">
        <v>2</v>
      </c>
      <c r="G221" s="4">
        <v>2</v>
      </c>
      <c r="H221" s="4">
        <v>2</v>
      </c>
      <c r="I221" s="4">
        <v>2</v>
      </c>
      <c r="J221" s="4">
        <v>1</v>
      </c>
      <c r="K221" s="4">
        <v>2</v>
      </c>
      <c r="L221" s="4">
        <v>2</v>
      </c>
      <c r="M221" s="4">
        <v>2</v>
      </c>
    </row>
    <row r="222" spans="1:13" ht="15.75">
      <c r="A222" s="6" t="s">
        <v>17</v>
      </c>
      <c r="B222" s="3">
        <v>2</v>
      </c>
      <c r="C222" s="4">
        <v>2</v>
      </c>
      <c r="D222" s="4">
        <v>2</v>
      </c>
      <c r="E222" s="4">
        <v>1</v>
      </c>
      <c r="F222" s="4">
        <v>2</v>
      </c>
      <c r="G222" s="4">
        <v>2</v>
      </c>
      <c r="H222" s="4">
        <v>2</v>
      </c>
      <c r="I222" s="4">
        <v>2</v>
      </c>
      <c r="J222" s="4">
        <v>1</v>
      </c>
      <c r="K222" s="4">
        <v>2</v>
      </c>
      <c r="L222" s="4">
        <v>2</v>
      </c>
      <c r="M222" s="4">
        <v>1</v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7" t="s">
        <v>435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236</v>
      </c>
      <c r="L224" s="188"/>
      <c r="M224" s="189"/>
    </row>
    <row r="225" spans="1:13">
      <c r="A225" s="182" t="s">
        <v>4</v>
      </c>
      <c r="B225" s="183"/>
      <c r="C225" s="261" t="s">
        <v>399</v>
      </c>
      <c r="D225" s="261"/>
      <c r="E225" s="261"/>
      <c r="F225" s="261"/>
      <c r="G225" s="261"/>
      <c r="H225" s="184" t="s">
        <v>5</v>
      </c>
      <c r="I225" s="185"/>
      <c r="J225" s="186"/>
      <c r="K225" s="261" t="s">
        <v>448</v>
      </c>
      <c r="L225" s="261"/>
      <c r="M225" s="261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20" t="s">
        <v>9</v>
      </c>
      <c r="C227" s="20" t="s">
        <v>20</v>
      </c>
      <c r="D227" s="20" t="s">
        <v>10</v>
      </c>
      <c r="E227" s="20" t="s">
        <v>21</v>
      </c>
      <c r="F227" s="20" t="s">
        <v>11</v>
      </c>
      <c r="G227" s="20" t="s">
        <v>22</v>
      </c>
      <c r="H227" s="20" t="s">
        <v>12</v>
      </c>
      <c r="I227" s="20" t="s">
        <v>23</v>
      </c>
      <c r="J227" s="20" t="s">
        <v>13</v>
      </c>
      <c r="K227" s="20" t="s">
        <v>24</v>
      </c>
      <c r="L227" s="20" t="s">
        <v>14</v>
      </c>
      <c r="M227" s="20" t="s">
        <v>25</v>
      </c>
    </row>
    <row r="228" spans="1:13" ht="15.75">
      <c r="A228" s="6" t="s">
        <v>15</v>
      </c>
      <c r="B228" s="3">
        <v>1</v>
      </c>
      <c r="C228" s="4">
        <v>2</v>
      </c>
      <c r="D228" s="4">
        <v>2</v>
      </c>
      <c r="E228" s="4">
        <v>2</v>
      </c>
      <c r="F228" s="4">
        <v>2</v>
      </c>
      <c r="G228" s="4">
        <v>2</v>
      </c>
      <c r="H228" s="4">
        <v>2</v>
      </c>
      <c r="I228" s="4">
        <v>2</v>
      </c>
      <c r="J228" s="4">
        <v>2</v>
      </c>
      <c r="K228" s="4">
        <v>2</v>
      </c>
      <c r="L228" s="4">
        <v>1</v>
      </c>
      <c r="M228" s="4">
        <v>1</v>
      </c>
    </row>
    <row r="229" spans="1:13" ht="15.75">
      <c r="A229" s="6" t="s">
        <v>16</v>
      </c>
      <c r="B229" s="3">
        <v>2</v>
      </c>
      <c r="C229" s="4">
        <v>2</v>
      </c>
      <c r="D229" s="4">
        <v>2</v>
      </c>
      <c r="E229" s="4">
        <v>1</v>
      </c>
      <c r="F229" s="4">
        <v>2</v>
      </c>
      <c r="G229" s="4">
        <v>2</v>
      </c>
      <c r="H229" s="4">
        <v>2</v>
      </c>
      <c r="I229" s="4">
        <v>2</v>
      </c>
      <c r="J229" s="4">
        <v>1</v>
      </c>
      <c r="K229" s="4">
        <v>2</v>
      </c>
      <c r="L229" s="4">
        <v>1</v>
      </c>
      <c r="M229" s="4">
        <v>1</v>
      </c>
    </row>
    <row r="230" spans="1:13" ht="15.75">
      <c r="A230" s="6" t="s">
        <v>17</v>
      </c>
      <c r="B230" s="3">
        <v>1</v>
      </c>
      <c r="C230" s="4">
        <v>2</v>
      </c>
      <c r="D230" s="4">
        <v>1</v>
      </c>
      <c r="E230" s="4">
        <v>1</v>
      </c>
      <c r="F230" s="4">
        <v>2</v>
      </c>
      <c r="G230" s="4">
        <v>2</v>
      </c>
      <c r="H230" s="4">
        <v>1</v>
      </c>
      <c r="I230" s="4">
        <v>2</v>
      </c>
      <c r="J230" s="4">
        <v>1</v>
      </c>
      <c r="K230" s="4">
        <v>2</v>
      </c>
      <c r="L230" s="4">
        <v>2</v>
      </c>
      <c r="M230" s="4">
        <v>1</v>
      </c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82" t="s">
        <v>2</v>
      </c>
      <c r="B232" s="183"/>
      <c r="C232" s="187" t="s">
        <v>435</v>
      </c>
      <c r="D232" s="185"/>
      <c r="E232" s="185"/>
      <c r="F232" s="185"/>
      <c r="G232" s="186"/>
      <c r="H232" s="184" t="s">
        <v>3</v>
      </c>
      <c r="I232" s="185"/>
      <c r="J232" s="186"/>
      <c r="K232" s="187" t="s">
        <v>236</v>
      </c>
      <c r="L232" s="188"/>
      <c r="M232" s="189"/>
    </row>
    <row r="233" spans="1:13">
      <c r="A233" s="182" t="s">
        <v>4</v>
      </c>
      <c r="B233" s="183"/>
      <c r="C233" s="187" t="s">
        <v>434</v>
      </c>
      <c r="D233" s="188"/>
      <c r="E233" s="188"/>
      <c r="F233" s="188"/>
      <c r="G233" s="189"/>
      <c r="H233" s="184" t="s">
        <v>5</v>
      </c>
      <c r="I233" s="185"/>
      <c r="J233" s="186"/>
      <c r="K233" s="184" t="s">
        <v>449</v>
      </c>
      <c r="L233" s="185"/>
      <c r="M233" s="186"/>
    </row>
    <row r="234" spans="1:13">
      <c r="A234" s="190" t="s">
        <v>7</v>
      </c>
      <c r="B234" s="187" t="s">
        <v>8</v>
      </c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9"/>
    </row>
    <row r="235" spans="1:13">
      <c r="A235" s="191"/>
      <c r="B235" s="20" t="s">
        <v>9</v>
      </c>
      <c r="C235" s="20" t="s">
        <v>20</v>
      </c>
      <c r="D235" s="20" t="s">
        <v>10</v>
      </c>
      <c r="E235" s="20" t="s">
        <v>21</v>
      </c>
      <c r="F235" s="20" t="s">
        <v>11</v>
      </c>
      <c r="G235" s="20" t="s">
        <v>22</v>
      </c>
      <c r="H235" s="20" t="s">
        <v>12</v>
      </c>
      <c r="I235" s="20" t="s">
        <v>23</v>
      </c>
      <c r="J235" s="20" t="s">
        <v>13</v>
      </c>
      <c r="K235" s="20" t="s">
        <v>24</v>
      </c>
      <c r="L235" s="20" t="s">
        <v>14</v>
      </c>
      <c r="M235" s="20" t="s">
        <v>25</v>
      </c>
    </row>
    <row r="236" spans="1:13" ht="15.75">
      <c r="A236" s="6" t="s">
        <v>15</v>
      </c>
      <c r="B236" s="3">
        <v>1</v>
      </c>
      <c r="C236" s="4">
        <v>1</v>
      </c>
      <c r="D236" s="4">
        <v>2</v>
      </c>
      <c r="E236" s="4">
        <v>1</v>
      </c>
      <c r="F236" s="4">
        <v>2</v>
      </c>
      <c r="G236" s="4">
        <v>2</v>
      </c>
      <c r="H236" s="4">
        <v>2</v>
      </c>
      <c r="I236" s="4">
        <v>1</v>
      </c>
      <c r="J236" s="4">
        <v>2</v>
      </c>
      <c r="K236" s="4">
        <v>2</v>
      </c>
      <c r="L236" s="4">
        <v>2</v>
      </c>
      <c r="M236" s="4">
        <v>2</v>
      </c>
    </row>
    <row r="237" spans="1:13" ht="15.75">
      <c r="A237" s="6" t="s">
        <v>16</v>
      </c>
      <c r="B237" s="3">
        <v>2</v>
      </c>
      <c r="C237" s="4">
        <v>2</v>
      </c>
      <c r="D237" s="4">
        <v>2</v>
      </c>
      <c r="E237" s="4">
        <v>1</v>
      </c>
      <c r="F237" s="4">
        <v>2</v>
      </c>
      <c r="G237" s="4">
        <v>2</v>
      </c>
      <c r="H237" s="4">
        <v>2</v>
      </c>
      <c r="I237" s="4">
        <v>2</v>
      </c>
      <c r="J237" s="4">
        <v>1</v>
      </c>
      <c r="K237" s="4">
        <v>2</v>
      </c>
      <c r="L237" s="4">
        <v>2</v>
      </c>
      <c r="M237" s="4">
        <v>2</v>
      </c>
    </row>
    <row r="238" spans="1:13" ht="15.75">
      <c r="A238" s="6" t="s">
        <v>17</v>
      </c>
      <c r="B238" s="3">
        <v>2</v>
      </c>
      <c r="C238" s="4">
        <v>2</v>
      </c>
      <c r="D238" s="4">
        <v>1</v>
      </c>
      <c r="E238" s="4">
        <v>1</v>
      </c>
      <c r="F238" s="4">
        <v>1</v>
      </c>
      <c r="G238" s="4">
        <v>1</v>
      </c>
      <c r="H238" s="4">
        <v>2</v>
      </c>
      <c r="I238" s="4">
        <v>2</v>
      </c>
      <c r="J238" s="4">
        <v>1</v>
      </c>
      <c r="K238" s="4">
        <v>1</v>
      </c>
      <c r="L238" s="4">
        <v>2</v>
      </c>
      <c r="M238" s="4">
        <v>2</v>
      </c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</sheetData>
  <mergeCells count="252"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  <mergeCell ref="A18:A19"/>
    <mergeCell ref="B18:M18"/>
    <mergeCell ref="A26:B26"/>
    <mergeCell ref="C26:G26"/>
    <mergeCell ref="H26:J26"/>
    <mergeCell ref="K26:M26"/>
    <mergeCell ref="A16:B16"/>
    <mergeCell ref="C16:G16"/>
    <mergeCell ref="H16:J16"/>
    <mergeCell ref="K16:M16"/>
    <mergeCell ref="A17:B17"/>
    <mergeCell ref="C17:G17"/>
    <mergeCell ref="H17:J17"/>
    <mergeCell ref="K17:M17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78:B78"/>
    <mergeCell ref="C78:G78"/>
    <mergeCell ref="H78:J78"/>
    <mergeCell ref="K78:M78"/>
    <mergeCell ref="A79:B79"/>
    <mergeCell ref="C79:G79"/>
    <mergeCell ref="H79:J79"/>
    <mergeCell ref="K79:M79"/>
    <mergeCell ref="A67:B67"/>
    <mergeCell ref="C67:G67"/>
    <mergeCell ref="H67:J67"/>
    <mergeCell ref="K67:M67"/>
    <mergeCell ref="A68:A69"/>
    <mergeCell ref="B68:M68"/>
    <mergeCell ref="A92:B92"/>
    <mergeCell ref="C92:G92"/>
    <mergeCell ref="H92:J92"/>
    <mergeCell ref="K92:M92"/>
    <mergeCell ref="A93:B93"/>
    <mergeCell ref="C93:G93"/>
    <mergeCell ref="H93:J93"/>
    <mergeCell ref="K93:M93"/>
    <mergeCell ref="A80:A81"/>
    <mergeCell ref="B80:M80"/>
    <mergeCell ref="A87:M88"/>
    <mergeCell ref="A89:M89"/>
    <mergeCell ref="A90:M90"/>
    <mergeCell ref="A91:M91"/>
    <mergeCell ref="A103:B103"/>
    <mergeCell ref="C103:G103"/>
    <mergeCell ref="H103:J103"/>
    <mergeCell ref="K103:M103"/>
    <mergeCell ref="A104:A105"/>
    <mergeCell ref="B104:M104"/>
    <mergeCell ref="A94:A95"/>
    <mergeCell ref="B94:M94"/>
    <mergeCell ref="A102:B102"/>
    <mergeCell ref="C102:G102"/>
    <mergeCell ref="H102:J102"/>
    <mergeCell ref="K102:M102"/>
    <mergeCell ref="A114:A115"/>
    <mergeCell ref="B114:M114"/>
    <mergeCell ref="A122:B122"/>
    <mergeCell ref="C122:G122"/>
    <mergeCell ref="H122:J122"/>
    <mergeCell ref="K122:M122"/>
    <mergeCell ref="A112:B112"/>
    <mergeCell ref="C112:G112"/>
    <mergeCell ref="H112:J112"/>
    <mergeCell ref="K112:M112"/>
    <mergeCell ref="A113:B113"/>
    <mergeCell ref="C113:G113"/>
    <mergeCell ref="H113:J113"/>
    <mergeCell ref="K113:M113"/>
    <mergeCell ref="A132:B132"/>
    <mergeCell ref="C132:G132"/>
    <mergeCell ref="H132:J132"/>
    <mergeCell ref="K132:M132"/>
    <mergeCell ref="A133:B133"/>
    <mergeCell ref="C133:G133"/>
    <mergeCell ref="H133:J133"/>
    <mergeCell ref="K133:M133"/>
    <mergeCell ref="A123:B123"/>
    <mergeCell ref="C123:G123"/>
    <mergeCell ref="H123:J123"/>
    <mergeCell ref="K123:M123"/>
    <mergeCell ref="A124:A125"/>
    <mergeCell ref="B124:M124"/>
    <mergeCell ref="A143:B143"/>
    <mergeCell ref="C143:G143"/>
    <mergeCell ref="H143:J143"/>
    <mergeCell ref="K143:M143"/>
    <mergeCell ref="A144:A145"/>
    <mergeCell ref="B144:M144"/>
    <mergeCell ref="A134:A135"/>
    <mergeCell ref="B134:M134"/>
    <mergeCell ref="A142:B142"/>
    <mergeCell ref="C142:G142"/>
    <mergeCell ref="H142:J142"/>
    <mergeCell ref="K142:M142"/>
    <mergeCell ref="A154:A155"/>
    <mergeCell ref="B154:M154"/>
    <mergeCell ref="A162:B162"/>
    <mergeCell ref="C162:G162"/>
    <mergeCell ref="H162:J162"/>
    <mergeCell ref="K162:M162"/>
    <mergeCell ref="A152:B152"/>
    <mergeCell ref="C152:G152"/>
    <mergeCell ref="H152:J152"/>
    <mergeCell ref="K152:M152"/>
    <mergeCell ref="A153:B153"/>
    <mergeCell ref="C153:G153"/>
    <mergeCell ref="H153:J153"/>
    <mergeCell ref="K153:M153"/>
    <mergeCell ref="A171:M172"/>
    <mergeCell ref="A173:M173"/>
    <mergeCell ref="A174:M174"/>
    <mergeCell ref="A175:M175"/>
    <mergeCell ref="A176:B176"/>
    <mergeCell ref="C176:G176"/>
    <mergeCell ref="H176:J176"/>
    <mergeCell ref="K176:M176"/>
    <mergeCell ref="A163:B163"/>
    <mergeCell ref="C163:G163"/>
    <mergeCell ref="H163:J163"/>
    <mergeCell ref="K163:M163"/>
    <mergeCell ref="A164:A165"/>
    <mergeCell ref="B164:M164"/>
    <mergeCell ref="A184:B184"/>
    <mergeCell ref="C184:G184"/>
    <mergeCell ref="H184:J184"/>
    <mergeCell ref="K184:M184"/>
    <mergeCell ref="A185:B185"/>
    <mergeCell ref="C185:G185"/>
    <mergeCell ref="H185:J185"/>
    <mergeCell ref="K185:M185"/>
    <mergeCell ref="A177:B177"/>
    <mergeCell ref="C177:G177"/>
    <mergeCell ref="H177:J177"/>
    <mergeCell ref="K177:M177"/>
    <mergeCell ref="A178:A179"/>
    <mergeCell ref="B178:M178"/>
    <mergeCell ref="A193:B193"/>
    <mergeCell ref="C193:G193"/>
    <mergeCell ref="H193:J193"/>
    <mergeCell ref="K193:M193"/>
    <mergeCell ref="A194:A195"/>
    <mergeCell ref="B194:M194"/>
    <mergeCell ref="A186:A187"/>
    <mergeCell ref="B186:M186"/>
    <mergeCell ref="A192:B192"/>
    <mergeCell ref="C192:G192"/>
    <mergeCell ref="H192:J192"/>
    <mergeCell ref="K192:M192"/>
    <mergeCell ref="A202:A203"/>
    <mergeCell ref="B202:M202"/>
    <mergeCell ref="A208:B208"/>
    <mergeCell ref="C208:G208"/>
    <mergeCell ref="H208:J208"/>
    <mergeCell ref="K208:M208"/>
    <mergeCell ref="A200:B200"/>
    <mergeCell ref="C200:G200"/>
    <mergeCell ref="H200:J200"/>
    <mergeCell ref="K200:M200"/>
    <mergeCell ref="A201:B201"/>
    <mergeCell ref="C201:G201"/>
    <mergeCell ref="H201:J201"/>
    <mergeCell ref="K201:M201"/>
    <mergeCell ref="A216:B216"/>
    <mergeCell ref="C216:G216"/>
    <mergeCell ref="H216:J216"/>
    <mergeCell ref="K216:M216"/>
    <mergeCell ref="A217:B217"/>
    <mergeCell ref="C217:G217"/>
    <mergeCell ref="H217:J217"/>
    <mergeCell ref="K217:M217"/>
    <mergeCell ref="A209:B209"/>
    <mergeCell ref="C209:G209"/>
    <mergeCell ref="H209:J209"/>
    <mergeCell ref="K209:M209"/>
    <mergeCell ref="A210:A211"/>
    <mergeCell ref="B210:M210"/>
    <mergeCell ref="A225:B225"/>
    <mergeCell ref="C225:G225"/>
    <mergeCell ref="H225:J225"/>
    <mergeCell ref="K225:M225"/>
    <mergeCell ref="A226:A227"/>
    <mergeCell ref="B226:M226"/>
    <mergeCell ref="A218:A219"/>
    <mergeCell ref="B218:M218"/>
    <mergeCell ref="A224:B224"/>
    <mergeCell ref="C224:G224"/>
    <mergeCell ref="H224:J224"/>
    <mergeCell ref="K224:M224"/>
    <mergeCell ref="A234:A235"/>
    <mergeCell ref="B234:M234"/>
    <mergeCell ref="A232:B232"/>
    <mergeCell ref="C232:G232"/>
    <mergeCell ref="H232:J232"/>
    <mergeCell ref="K232:M232"/>
    <mergeCell ref="A233:B233"/>
    <mergeCell ref="C233:G233"/>
    <mergeCell ref="H233:J233"/>
    <mergeCell ref="K233:M2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8"/>
  <sheetViews>
    <sheetView workbookViewId="0">
      <selection sqref="A1:XFD1048576"/>
    </sheetView>
  </sheetViews>
  <sheetFormatPr defaultRowHeight="15"/>
  <cols>
    <col min="1" max="1" width="18" style="1" bestFit="1" customWidth="1"/>
    <col min="2" max="2" width="6.140625" style="1" customWidth="1"/>
    <col min="3" max="3" width="4.5703125" style="1" bestFit="1" customWidth="1"/>
    <col min="4" max="4" width="5.140625" style="1" bestFit="1" customWidth="1"/>
    <col min="5" max="5" width="4.5703125" style="1" bestFit="1" customWidth="1"/>
    <col min="6" max="6" width="5.140625" style="1" bestFit="1" customWidth="1"/>
    <col min="7" max="7" width="5" style="1" customWidth="1"/>
    <col min="8" max="8" width="5.7109375" style="1" customWidth="1"/>
    <col min="9" max="9" width="6.140625" style="1" customWidth="1"/>
    <col min="10" max="10" width="10.42578125" style="1" customWidth="1"/>
    <col min="11" max="11" width="10" style="1" customWidth="1"/>
    <col min="12" max="12" width="10.140625" style="1" customWidth="1"/>
    <col min="13" max="13" width="11.140625" style="1" customWidth="1"/>
    <col min="14" max="256" width="9.140625" style="1"/>
    <col min="257" max="257" width="18" style="1" bestFit="1" customWidth="1"/>
    <col min="258" max="258" width="6.140625" style="1" customWidth="1"/>
    <col min="259" max="259" width="4.5703125" style="1" bestFit="1" customWidth="1"/>
    <col min="260" max="260" width="5.140625" style="1" bestFit="1" customWidth="1"/>
    <col min="261" max="261" width="4.5703125" style="1" bestFit="1" customWidth="1"/>
    <col min="262" max="262" width="5.140625" style="1" bestFit="1" customWidth="1"/>
    <col min="263" max="263" width="5" style="1" customWidth="1"/>
    <col min="264" max="264" width="5.7109375" style="1" customWidth="1"/>
    <col min="265" max="265" width="6.140625" style="1" customWidth="1"/>
    <col min="266" max="266" width="10.42578125" style="1" customWidth="1"/>
    <col min="267" max="267" width="10" style="1" customWidth="1"/>
    <col min="268" max="268" width="10.140625" style="1" customWidth="1"/>
    <col min="269" max="269" width="11.140625" style="1" customWidth="1"/>
    <col min="270" max="512" width="9.140625" style="1"/>
    <col min="513" max="513" width="18" style="1" bestFit="1" customWidth="1"/>
    <col min="514" max="514" width="6.140625" style="1" customWidth="1"/>
    <col min="515" max="515" width="4.5703125" style="1" bestFit="1" customWidth="1"/>
    <col min="516" max="516" width="5.140625" style="1" bestFit="1" customWidth="1"/>
    <col min="517" max="517" width="4.5703125" style="1" bestFit="1" customWidth="1"/>
    <col min="518" max="518" width="5.140625" style="1" bestFit="1" customWidth="1"/>
    <col min="519" max="519" width="5" style="1" customWidth="1"/>
    <col min="520" max="520" width="5.7109375" style="1" customWidth="1"/>
    <col min="521" max="521" width="6.140625" style="1" customWidth="1"/>
    <col min="522" max="522" width="10.42578125" style="1" customWidth="1"/>
    <col min="523" max="523" width="10" style="1" customWidth="1"/>
    <col min="524" max="524" width="10.140625" style="1" customWidth="1"/>
    <col min="525" max="525" width="11.140625" style="1" customWidth="1"/>
    <col min="526" max="768" width="9.140625" style="1"/>
    <col min="769" max="769" width="18" style="1" bestFit="1" customWidth="1"/>
    <col min="770" max="770" width="6.140625" style="1" customWidth="1"/>
    <col min="771" max="771" width="4.5703125" style="1" bestFit="1" customWidth="1"/>
    <col min="772" max="772" width="5.140625" style="1" bestFit="1" customWidth="1"/>
    <col min="773" max="773" width="4.5703125" style="1" bestFit="1" customWidth="1"/>
    <col min="774" max="774" width="5.140625" style="1" bestFit="1" customWidth="1"/>
    <col min="775" max="775" width="5" style="1" customWidth="1"/>
    <col min="776" max="776" width="5.7109375" style="1" customWidth="1"/>
    <col min="777" max="777" width="6.140625" style="1" customWidth="1"/>
    <col min="778" max="778" width="10.42578125" style="1" customWidth="1"/>
    <col min="779" max="779" width="10" style="1" customWidth="1"/>
    <col min="780" max="780" width="10.140625" style="1" customWidth="1"/>
    <col min="781" max="781" width="11.140625" style="1" customWidth="1"/>
    <col min="782" max="1024" width="9.140625" style="1"/>
    <col min="1025" max="1025" width="18" style="1" bestFit="1" customWidth="1"/>
    <col min="1026" max="1026" width="6.140625" style="1" customWidth="1"/>
    <col min="1027" max="1027" width="4.5703125" style="1" bestFit="1" customWidth="1"/>
    <col min="1028" max="1028" width="5.140625" style="1" bestFit="1" customWidth="1"/>
    <col min="1029" max="1029" width="4.5703125" style="1" bestFit="1" customWidth="1"/>
    <col min="1030" max="1030" width="5.140625" style="1" bestFit="1" customWidth="1"/>
    <col min="1031" max="1031" width="5" style="1" customWidth="1"/>
    <col min="1032" max="1032" width="5.7109375" style="1" customWidth="1"/>
    <col min="1033" max="1033" width="6.140625" style="1" customWidth="1"/>
    <col min="1034" max="1034" width="10.42578125" style="1" customWidth="1"/>
    <col min="1035" max="1035" width="10" style="1" customWidth="1"/>
    <col min="1036" max="1036" width="10.140625" style="1" customWidth="1"/>
    <col min="1037" max="1037" width="11.140625" style="1" customWidth="1"/>
    <col min="1038" max="1280" width="9.140625" style="1"/>
    <col min="1281" max="1281" width="18" style="1" bestFit="1" customWidth="1"/>
    <col min="1282" max="1282" width="6.140625" style="1" customWidth="1"/>
    <col min="1283" max="1283" width="4.5703125" style="1" bestFit="1" customWidth="1"/>
    <col min="1284" max="1284" width="5.140625" style="1" bestFit="1" customWidth="1"/>
    <col min="1285" max="1285" width="4.5703125" style="1" bestFit="1" customWidth="1"/>
    <col min="1286" max="1286" width="5.140625" style="1" bestFit="1" customWidth="1"/>
    <col min="1287" max="1287" width="5" style="1" customWidth="1"/>
    <col min="1288" max="1288" width="5.7109375" style="1" customWidth="1"/>
    <col min="1289" max="1289" width="6.140625" style="1" customWidth="1"/>
    <col min="1290" max="1290" width="10.42578125" style="1" customWidth="1"/>
    <col min="1291" max="1291" width="10" style="1" customWidth="1"/>
    <col min="1292" max="1292" width="10.140625" style="1" customWidth="1"/>
    <col min="1293" max="1293" width="11.140625" style="1" customWidth="1"/>
    <col min="1294" max="1536" width="9.140625" style="1"/>
    <col min="1537" max="1537" width="18" style="1" bestFit="1" customWidth="1"/>
    <col min="1538" max="1538" width="6.140625" style="1" customWidth="1"/>
    <col min="1539" max="1539" width="4.5703125" style="1" bestFit="1" customWidth="1"/>
    <col min="1540" max="1540" width="5.140625" style="1" bestFit="1" customWidth="1"/>
    <col min="1541" max="1541" width="4.5703125" style="1" bestFit="1" customWidth="1"/>
    <col min="1542" max="1542" width="5.140625" style="1" bestFit="1" customWidth="1"/>
    <col min="1543" max="1543" width="5" style="1" customWidth="1"/>
    <col min="1544" max="1544" width="5.7109375" style="1" customWidth="1"/>
    <col min="1545" max="1545" width="6.140625" style="1" customWidth="1"/>
    <col min="1546" max="1546" width="10.42578125" style="1" customWidth="1"/>
    <col min="1547" max="1547" width="10" style="1" customWidth="1"/>
    <col min="1548" max="1548" width="10.140625" style="1" customWidth="1"/>
    <col min="1549" max="1549" width="11.140625" style="1" customWidth="1"/>
    <col min="1550" max="1792" width="9.140625" style="1"/>
    <col min="1793" max="1793" width="18" style="1" bestFit="1" customWidth="1"/>
    <col min="1794" max="1794" width="6.140625" style="1" customWidth="1"/>
    <col min="1795" max="1795" width="4.5703125" style="1" bestFit="1" customWidth="1"/>
    <col min="1796" max="1796" width="5.140625" style="1" bestFit="1" customWidth="1"/>
    <col min="1797" max="1797" width="4.5703125" style="1" bestFit="1" customWidth="1"/>
    <col min="1798" max="1798" width="5.140625" style="1" bestFit="1" customWidth="1"/>
    <col min="1799" max="1799" width="5" style="1" customWidth="1"/>
    <col min="1800" max="1800" width="5.7109375" style="1" customWidth="1"/>
    <col min="1801" max="1801" width="6.140625" style="1" customWidth="1"/>
    <col min="1802" max="1802" width="10.42578125" style="1" customWidth="1"/>
    <col min="1803" max="1803" width="10" style="1" customWidth="1"/>
    <col min="1804" max="1804" width="10.140625" style="1" customWidth="1"/>
    <col min="1805" max="1805" width="11.140625" style="1" customWidth="1"/>
    <col min="1806" max="2048" width="9.140625" style="1"/>
    <col min="2049" max="2049" width="18" style="1" bestFit="1" customWidth="1"/>
    <col min="2050" max="2050" width="6.140625" style="1" customWidth="1"/>
    <col min="2051" max="2051" width="4.5703125" style="1" bestFit="1" customWidth="1"/>
    <col min="2052" max="2052" width="5.140625" style="1" bestFit="1" customWidth="1"/>
    <col min="2053" max="2053" width="4.5703125" style="1" bestFit="1" customWidth="1"/>
    <col min="2054" max="2054" width="5.140625" style="1" bestFit="1" customWidth="1"/>
    <col min="2055" max="2055" width="5" style="1" customWidth="1"/>
    <col min="2056" max="2056" width="5.7109375" style="1" customWidth="1"/>
    <col min="2057" max="2057" width="6.140625" style="1" customWidth="1"/>
    <col min="2058" max="2058" width="10.42578125" style="1" customWidth="1"/>
    <col min="2059" max="2059" width="10" style="1" customWidth="1"/>
    <col min="2060" max="2060" width="10.140625" style="1" customWidth="1"/>
    <col min="2061" max="2061" width="11.140625" style="1" customWidth="1"/>
    <col min="2062" max="2304" width="9.140625" style="1"/>
    <col min="2305" max="2305" width="18" style="1" bestFit="1" customWidth="1"/>
    <col min="2306" max="2306" width="6.140625" style="1" customWidth="1"/>
    <col min="2307" max="2307" width="4.5703125" style="1" bestFit="1" customWidth="1"/>
    <col min="2308" max="2308" width="5.140625" style="1" bestFit="1" customWidth="1"/>
    <col min="2309" max="2309" width="4.5703125" style="1" bestFit="1" customWidth="1"/>
    <col min="2310" max="2310" width="5.140625" style="1" bestFit="1" customWidth="1"/>
    <col min="2311" max="2311" width="5" style="1" customWidth="1"/>
    <col min="2312" max="2312" width="5.7109375" style="1" customWidth="1"/>
    <col min="2313" max="2313" width="6.140625" style="1" customWidth="1"/>
    <col min="2314" max="2314" width="10.42578125" style="1" customWidth="1"/>
    <col min="2315" max="2315" width="10" style="1" customWidth="1"/>
    <col min="2316" max="2316" width="10.140625" style="1" customWidth="1"/>
    <col min="2317" max="2317" width="11.140625" style="1" customWidth="1"/>
    <col min="2318" max="2560" width="9.140625" style="1"/>
    <col min="2561" max="2561" width="18" style="1" bestFit="1" customWidth="1"/>
    <col min="2562" max="2562" width="6.140625" style="1" customWidth="1"/>
    <col min="2563" max="2563" width="4.5703125" style="1" bestFit="1" customWidth="1"/>
    <col min="2564" max="2564" width="5.140625" style="1" bestFit="1" customWidth="1"/>
    <col min="2565" max="2565" width="4.5703125" style="1" bestFit="1" customWidth="1"/>
    <col min="2566" max="2566" width="5.140625" style="1" bestFit="1" customWidth="1"/>
    <col min="2567" max="2567" width="5" style="1" customWidth="1"/>
    <col min="2568" max="2568" width="5.7109375" style="1" customWidth="1"/>
    <col min="2569" max="2569" width="6.140625" style="1" customWidth="1"/>
    <col min="2570" max="2570" width="10.42578125" style="1" customWidth="1"/>
    <col min="2571" max="2571" width="10" style="1" customWidth="1"/>
    <col min="2572" max="2572" width="10.140625" style="1" customWidth="1"/>
    <col min="2573" max="2573" width="11.140625" style="1" customWidth="1"/>
    <col min="2574" max="2816" width="9.140625" style="1"/>
    <col min="2817" max="2817" width="18" style="1" bestFit="1" customWidth="1"/>
    <col min="2818" max="2818" width="6.140625" style="1" customWidth="1"/>
    <col min="2819" max="2819" width="4.5703125" style="1" bestFit="1" customWidth="1"/>
    <col min="2820" max="2820" width="5.140625" style="1" bestFit="1" customWidth="1"/>
    <col min="2821" max="2821" width="4.5703125" style="1" bestFit="1" customWidth="1"/>
    <col min="2822" max="2822" width="5.140625" style="1" bestFit="1" customWidth="1"/>
    <col min="2823" max="2823" width="5" style="1" customWidth="1"/>
    <col min="2824" max="2824" width="5.7109375" style="1" customWidth="1"/>
    <col min="2825" max="2825" width="6.140625" style="1" customWidth="1"/>
    <col min="2826" max="2826" width="10.42578125" style="1" customWidth="1"/>
    <col min="2827" max="2827" width="10" style="1" customWidth="1"/>
    <col min="2828" max="2828" width="10.140625" style="1" customWidth="1"/>
    <col min="2829" max="2829" width="11.140625" style="1" customWidth="1"/>
    <col min="2830" max="3072" width="9.140625" style="1"/>
    <col min="3073" max="3073" width="18" style="1" bestFit="1" customWidth="1"/>
    <col min="3074" max="3074" width="6.140625" style="1" customWidth="1"/>
    <col min="3075" max="3075" width="4.5703125" style="1" bestFit="1" customWidth="1"/>
    <col min="3076" max="3076" width="5.140625" style="1" bestFit="1" customWidth="1"/>
    <col min="3077" max="3077" width="4.5703125" style="1" bestFit="1" customWidth="1"/>
    <col min="3078" max="3078" width="5.140625" style="1" bestFit="1" customWidth="1"/>
    <col min="3079" max="3079" width="5" style="1" customWidth="1"/>
    <col min="3080" max="3080" width="5.7109375" style="1" customWidth="1"/>
    <col min="3081" max="3081" width="6.140625" style="1" customWidth="1"/>
    <col min="3082" max="3082" width="10.42578125" style="1" customWidth="1"/>
    <col min="3083" max="3083" width="10" style="1" customWidth="1"/>
    <col min="3084" max="3084" width="10.140625" style="1" customWidth="1"/>
    <col min="3085" max="3085" width="11.140625" style="1" customWidth="1"/>
    <col min="3086" max="3328" width="9.140625" style="1"/>
    <col min="3329" max="3329" width="18" style="1" bestFit="1" customWidth="1"/>
    <col min="3330" max="3330" width="6.140625" style="1" customWidth="1"/>
    <col min="3331" max="3331" width="4.5703125" style="1" bestFit="1" customWidth="1"/>
    <col min="3332" max="3332" width="5.140625" style="1" bestFit="1" customWidth="1"/>
    <col min="3333" max="3333" width="4.5703125" style="1" bestFit="1" customWidth="1"/>
    <col min="3334" max="3334" width="5.140625" style="1" bestFit="1" customWidth="1"/>
    <col min="3335" max="3335" width="5" style="1" customWidth="1"/>
    <col min="3336" max="3336" width="5.7109375" style="1" customWidth="1"/>
    <col min="3337" max="3337" width="6.140625" style="1" customWidth="1"/>
    <col min="3338" max="3338" width="10.42578125" style="1" customWidth="1"/>
    <col min="3339" max="3339" width="10" style="1" customWidth="1"/>
    <col min="3340" max="3340" width="10.140625" style="1" customWidth="1"/>
    <col min="3341" max="3341" width="11.140625" style="1" customWidth="1"/>
    <col min="3342" max="3584" width="9.140625" style="1"/>
    <col min="3585" max="3585" width="18" style="1" bestFit="1" customWidth="1"/>
    <col min="3586" max="3586" width="6.140625" style="1" customWidth="1"/>
    <col min="3587" max="3587" width="4.5703125" style="1" bestFit="1" customWidth="1"/>
    <col min="3588" max="3588" width="5.140625" style="1" bestFit="1" customWidth="1"/>
    <col min="3589" max="3589" width="4.5703125" style="1" bestFit="1" customWidth="1"/>
    <col min="3590" max="3590" width="5.140625" style="1" bestFit="1" customWidth="1"/>
    <col min="3591" max="3591" width="5" style="1" customWidth="1"/>
    <col min="3592" max="3592" width="5.7109375" style="1" customWidth="1"/>
    <col min="3593" max="3593" width="6.140625" style="1" customWidth="1"/>
    <col min="3594" max="3594" width="10.42578125" style="1" customWidth="1"/>
    <col min="3595" max="3595" width="10" style="1" customWidth="1"/>
    <col min="3596" max="3596" width="10.140625" style="1" customWidth="1"/>
    <col min="3597" max="3597" width="11.140625" style="1" customWidth="1"/>
    <col min="3598" max="3840" width="9.140625" style="1"/>
    <col min="3841" max="3841" width="18" style="1" bestFit="1" customWidth="1"/>
    <col min="3842" max="3842" width="6.140625" style="1" customWidth="1"/>
    <col min="3843" max="3843" width="4.5703125" style="1" bestFit="1" customWidth="1"/>
    <col min="3844" max="3844" width="5.140625" style="1" bestFit="1" customWidth="1"/>
    <col min="3845" max="3845" width="4.5703125" style="1" bestFit="1" customWidth="1"/>
    <col min="3846" max="3846" width="5.140625" style="1" bestFit="1" customWidth="1"/>
    <col min="3847" max="3847" width="5" style="1" customWidth="1"/>
    <col min="3848" max="3848" width="5.7109375" style="1" customWidth="1"/>
    <col min="3849" max="3849" width="6.140625" style="1" customWidth="1"/>
    <col min="3850" max="3850" width="10.42578125" style="1" customWidth="1"/>
    <col min="3851" max="3851" width="10" style="1" customWidth="1"/>
    <col min="3852" max="3852" width="10.140625" style="1" customWidth="1"/>
    <col min="3853" max="3853" width="11.140625" style="1" customWidth="1"/>
    <col min="3854" max="4096" width="9.140625" style="1"/>
    <col min="4097" max="4097" width="18" style="1" bestFit="1" customWidth="1"/>
    <col min="4098" max="4098" width="6.140625" style="1" customWidth="1"/>
    <col min="4099" max="4099" width="4.5703125" style="1" bestFit="1" customWidth="1"/>
    <col min="4100" max="4100" width="5.140625" style="1" bestFit="1" customWidth="1"/>
    <col min="4101" max="4101" width="4.5703125" style="1" bestFit="1" customWidth="1"/>
    <col min="4102" max="4102" width="5.140625" style="1" bestFit="1" customWidth="1"/>
    <col min="4103" max="4103" width="5" style="1" customWidth="1"/>
    <col min="4104" max="4104" width="5.7109375" style="1" customWidth="1"/>
    <col min="4105" max="4105" width="6.140625" style="1" customWidth="1"/>
    <col min="4106" max="4106" width="10.42578125" style="1" customWidth="1"/>
    <col min="4107" max="4107" width="10" style="1" customWidth="1"/>
    <col min="4108" max="4108" width="10.140625" style="1" customWidth="1"/>
    <col min="4109" max="4109" width="11.140625" style="1" customWidth="1"/>
    <col min="4110" max="4352" width="9.140625" style="1"/>
    <col min="4353" max="4353" width="18" style="1" bestFit="1" customWidth="1"/>
    <col min="4354" max="4354" width="6.140625" style="1" customWidth="1"/>
    <col min="4355" max="4355" width="4.5703125" style="1" bestFit="1" customWidth="1"/>
    <col min="4356" max="4356" width="5.140625" style="1" bestFit="1" customWidth="1"/>
    <col min="4357" max="4357" width="4.5703125" style="1" bestFit="1" customWidth="1"/>
    <col min="4358" max="4358" width="5.140625" style="1" bestFit="1" customWidth="1"/>
    <col min="4359" max="4359" width="5" style="1" customWidth="1"/>
    <col min="4360" max="4360" width="5.7109375" style="1" customWidth="1"/>
    <col min="4361" max="4361" width="6.140625" style="1" customWidth="1"/>
    <col min="4362" max="4362" width="10.42578125" style="1" customWidth="1"/>
    <col min="4363" max="4363" width="10" style="1" customWidth="1"/>
    <col min="4364" max="4364" width="10.140625" style="1" customWidth="1"/>
    <col min="4365" max="4365" width="11.140625" style="1" customWidth="1"/>
    <col min="4366" max="4608" width="9.140625" style="1"/>
    <col min="4609" max="4609" width="18" style="1" bestFit="1" customWidth="1"/>
    <col min="4610" max="4610" width="6.140625" style="1" customWidth="1"/>
    <col min="4611" max="4611" width="4.5703125" style="1" bestFit="1" customWidth="1"/>
    <col min="4612" max="4612" width="5.140625" style="1" bestFit="1" customWidth="1"/>
    <col min="4613" max="4613" width="4.5703125" style="1" bestFit="1" customWidth="1"/>
    <col min="4614" max="4614" width="5.140625" style="1" bestFit="1" customWidth="1"/>
    <col min="4615" max="4615" width="5" style="1" customWidth="1"/>
    <col min="4616" max="4616" width="5.7109375" style="1" customWidth="1"/>
    <col min="4617" max="4617" width="6.140625" style="1" customWidth="1"/>
    <col min="4618" max="4618" width="10.42578125" style="1" customWidth="1"/>
    <col min="4619" max="4619" width="10" style="1" customWidth="1"/>
    <col min="4620" max="4620" width="10.140625" style="1" customWidth="1"/>
    <col min="4621" max="4621" width="11.140625" style="1" customWidth="1"/>
    <col min="4622" max="4864" width="9.140625" style="1"/>
    <col min="4865" max="4865" width="18" style="1" bestFit="1" customWidth="1"/>
    <col min="4866" max="4866" width="6.140625" style="1" customWidth="1"/>
    <col min="4867" max="4867" width="4.5703125" style="1" bestFit="1" customWidth="1"/>
    <col min="4868" max="4868" width="5.140625" style="1" bestFit="1" customWidth="1"/>
    <col min="4869" max="4869" width="4.5703125" style="1" bestFit="1" customWidth="1"/>
    <col min="4870" max="4870" width="5.140625" style="1" bestFit="1" customWidth="1"/>
    <col min="4871" max="4871" width="5" style="1" customWidth="1"/>
    <col min="4872" max="4872" width="5.7109375" style="1" customWidth="1"/>
    <col min="4873" max="4873" width="6.140625" style="1" customWidth="1"/>
    <col min="4874" max="4874" width="10.42578125" style="1" customWidth="1"/>
    <col min="4875" max="4875" width="10" style="1" customWidth="1"/>
    <col min="4876" max="4876" width="10.140625" style="1" customWidth="1"/>
    <col min="4877" max="4877" width="11.140625" style="1" customWidth="1"/>
    <col min="4878" max="5120" width="9.140625" style="1"/>
    <col min="5121" max="5121" width="18" style="1" bestFit="1" customWidth="1"/>
    <col min="5122" max="5122" width="6.140625" style="1" customWidth="1"/>
    <col min="5123" max="5123" width="4.5703125" style="1" bestFit="1" customWidth="1"/>
    <col min="5124" max="5124" width="5.140625" style="1" bestFit="1" customWidth="1"/>
    <col min="5125" max="5125" width="4.5703125" style="1" bestFit="1" customWidth="1"/>
    <col min="5126" max="5126" width="5.140625" style="1" bestFit="1" customWidth="1"/>
    <col min="5127" max="5127" width="5" style="1" customWidth="1"/>
    <col min="5128" max="5128" width="5.7109375" style="1" customWidth="1"/>
    <col min="5129" max="5129" width="6.140625" style="1" customWidth="1"/>
    <col min="5130" max="5130" width="10.42578125" style="1" customWidth="1"/>
    <col min="5131" max="5131" width="10" style="1" customWidth="1"/>
    <col min="5132" max="5132" width="10.140625" style="1" customWidth="1"/>
    <col min="5133" max="5133" width="11.140625" style="1" customWidth="1"/>
    <col min="5134" max="5376" width="9.140625" style="1"/>
    <col min="5377" max="5377" width="18" style="1" bestFit="1" customWidth="1"/>
    <col min="5378" max="5378" width="6.140625" style="1" customWidth="1"/>
    <col min="5379" max="5379" width="4.5703125" style="1" bestFit="1" customWidth="1"/>
    <col min="5380" max="5380" width="5.140625" style="1" bestFit="1" customWidth="1"/>
    <col min="5381" max="5381" width="4.5703125" style="1" bestFit="1" customWidth="1"/>
    <col min="5382" max="5382" width="5.140625" style="1" bestFit="1" customWidth="1"/>
    <col min="5383" max="5383" width="5" style="1" customWidth="1"/>
    <col min="5384" max="5384" width="5.7109375" style="1" customWidth="1"/>
    <col min="5385" max="5385" width="6.140625" style="1" customWidth="1"/>
    <col min="5386" max="5386" width="10.42578125" style="1" customWidth="1"/>
    <col min="5387" max="5387" width="10" style="1" customWidth="1"/>
    <col min="5388" max="5388" width="10.140625" style="1" customWidth="1"/>
    <col min="5389" max="5389" width="11.140625" style="1" customWidth="1"/>
    <col min="5390" max="5632" width="9.140625" style="1"/>
    <col min="5633" max="5633" width="18" style="1" bestFit="1" customWidth="1"/>
    <col min="5634" max="5634" width="6.140625" style="1" customWidth="1"/>
    <col min="5635" max="5635" width="4.5703125" style="1" bestFit="1" customWidth="1"/>
    <col min="5636" max="5636" width="5.140625" style="1" bestFit="1" customWidth="1"/>
    <col min="5637" max="5637" width="4.5703125" style="1" bestFit="1" customWidth="1"/>
    <col min="5638" max="5638" width="5.140625" style="1" bestFit="1" customWidth="1"/>
    <col min="5639" max="5639" width="5" style="1" customWidth="1"/>
    <col min="5640" max="5640" width="5.7109375" style="1" customWidth="1"/>
    <col min="5641" max="5641" width="6.140625" style="1" customWidth="1"/>
    <col min="5642" max="5642" width="10.42578125" style="1" customWidth="1"/>
    <col min="5643" max="5643" width="10" style="1" customWidth="1"/>
    <col min="5644" max="5644" width="10.140625" style="1" customWidth="1"/>
    <col min="5645" max="5645" width="11.140625" style="1" customWidth="1"/>
    <col min="5646" max="5888" width="9.140625" style="1"/>
    <col min="5889" max="5889" width="18" style="1" bestFit="1" customWidth="1"/>
    <col min="5890" max="5890" width="6.140625" style="1" customWidth="1"/>
    <col min="5891" max="5891" width="4.5703125" style="1" bestFit="1" customWidth="1"/>
    <col min="5892" max="5892" width="5.140625" style="1" bestFit="1" customWidth="1"/>
    <col min="5893" max="5893" width="4.5703125" style="1" bestFit="1" customWidth="1"/>
    <col min="5894" max="5894" width="5.140625" style="1" bestFit="1" customWidth="1"/>
    <col min="5895" max="5895" width="5" style="1" customWidth="1"/>
    <col min="5896" max="5896" width="5.7109375" style="1" customWidth="1"/>
    <col min="5897" max="5897" width="6.140625" style="1" customWidth="1"/>
    <col min="5898" max="5898" width="10.42578125" style="1" customWidth="1"/>
    <col min="5899" max="5899" width="10" style="1" customWidth="1"/>
    <col min="5900" max="5900" width="10.140625" style="1" customWidth="1"/>
    <col min="5901" max="5901" width="11.140625" style="1" customWidth="1"/>
    <col min="5902" max="6144" width="9.140625" style="1"/>
    <col min="6145" max="6145" width="18" style="1" bestFit="1" customWidth="1"/>
    <col min="6146" max="6146" width="6.140625" style="1" customWidth="1"/>
    <col min="6147" max="6147" width="4.5703125" style="1" bestFit="1" customWidth="1"/>
    <col min="6148" max="6148" width="5.140625" style="1" bestFit="1" customWidth="1"/>
    <col min="6149" max="6149" width="4.5703125" style="1" bestFit="1" customWidth="1"/>
    <col min="6150" max="6150" width="5.140625" style="1" bestFit="1" customWidth="1"/>
    <col min="6151" max="6151" width="5" style="1" customWidth="1"/>
    <col min="6152" max="6152" width="5.7109375" style="1" customWidth="1"/>
    <col min="6153" max="6153" width="6.140625" style="1" customWidth="1"/>
    <col min="6154" max="6154" width="10.42578125" style="1" customWidth="1"/>
    <col min="6155" max="6155" width="10" style="1" customWidth="1"/>
    <col min="6156" max="6156" width="10.140625" style="1" customWidth="1"/>
    <col min="6157" max="6157" width="11.140625" style="1" customWidth="1"/>
    <col min="6158" max="6400" width="9.140625" style="1"/>
    <col min="6401" max="6401" width="18" style="1" bestFit="1" customWidth="1"/>
    <col min="6402" max="6402" width="6.140625" style="1" customWidth="1"/>
    <col min="6403" max="6403" width="4.5703125" style="1" bestFit="1" customWidth="1"/>
    <col min="6404" max="6404" width="5.140625" style="1" bestFit="1" customWidth="1"/>
    <col min="6405" max="6405" width="4.5703125" style="1" bestFit="1" customWidth="1"/>
    <col min="6406" max="6406" width="5.140625" style="1" bestFit="1" customWidth="1"/>
    <col min="6407" max="6407" width="5" style="1" customWidth="1"/>
    <col min="6408" max="6408" width="5.7109375" style="1" customWidth="1"/>
    <col min="6409" max="6409" width="6.140625" style="1" customWidth="1"/>
    <col min="6410" max="6410" width="10.42578125" style="1" customWidth="1"/>
    <col min="6411" max="6411" width="10" style="1" customWidth="1"/>
    <col min="6412" max="6412" width="10.140625" style="1" customWidth="1"/>
    <col min="6413" max="6413" width="11.140625" style="1" customWidth="1"/>
    <col min="6414" max="6656" width="9.140625" style="1"/>
    <col min="6657" max="6657" width="18" style="1" bestFit="1" customWidth="1"/>
    <col min="6658" max="6658" width="6.140625" style="1" customWidth="1"/>
    <col min="6659" max="6659" width="4.5703125" style="1" bestFit="1" customWidth="1"/>
    <col min="6660" max="6660" width="5.140625" style="1" bestFit="1" customWidth="1"/>
    <col min="6661" max="6661" width="4.5703125" style="1" bestFit="1" customWidth="1"/>
    <col min="6662" max="6662" width="5.140625" style="1" bestFit="1" customWidth="1"/>
    <col min="6663" max="6663" width="5" style="1" customWidth="1"/>
    <col min="6664" max="6664" width="5.7109375" style="1" customWidth="1"/>
    <col min="6665" max="6665" width="6.140625" style="1" customWidth="1"/>
    <col min="6666" max="6666" width="10.42578125" style="1" customWidth="1"/>
    <col min="6667" max="6667" width="10" style="1" customWidth="1"/>
    <col min="6668" max="6668" width="10.140625" style="1" customWidth="1"/>
    <col min="6669" max="6669" width="11.140625" style="1" customWidth="1"/>
    <col min="6670" max="6912" width="9.140625" style="1"/>
    <col min="6913" max="6913" width="18" style="1" bestFit="1" customWidth="1"/>
    <col min="6914" max="6914" width="6.140625" style="1" customWidth="1"/>
    <col min="6915" max="6915" width="4.5703125" style="1" bestFit="1" customWidth="1"/>
    <col min="6916" max="6916" width="5.140625" style="1" bestFit="1" customWidth="1"/>
    <col min="6917" max="6917" width="4.5703125" style="1" bestFit="1" customWidth="1"/>
    <col min="6918" max="6918" width="5.140625" style="1" bestFit="1" customWidth="1"/>
    <col min="6919" max="6919" width="5" style="1" customWidth="1"/>
    <col min="6920" max="6920" width="5.7109375" style="1" customWidth="1"/>
    <col min="6921" max="6921" width="6.140625" style="1" customWidth="1"/>
    <col min="6922" max="6922" width="10.42578125" style="1" customWidth="1"/>
    <col min="6923" max="6923" width="10" style="1" customWidth="1"/>
    <col min="6924" max="6924" width="10.140625" style="1" customWidth="1"/>
    <col min="6925" max="6925" width="11.140625" style="1" customWidth="1"/>
    <col min="6926" max="7168" width="9.140625" style="1"/>
    <col min="7169" max="7169" width="18" style="1" bestFit="1" customWidth="1"/>
    <col min="7170" max="7170" width="6.140625" style="1" customWidth="1"/>
    <col min="7171" max="7171" width="4.5703125" style="1" bestFit="1" customWidth="1"/>
    <col min="7172" max="7172" width="5.140625" style="1" bestFit="1" customWidth="1"/>
    <col min="7173" max="7173" width="4.5703125" style="1" bestFit="1" customWidth="1"/>
    <col min="7174" max="7174" width="5.140625" style="1" bestFit="1" customWidth="1"/>
    <col min="7175" max="7175" width="5" style="1" customWidth="1"/>
    <col min="7176" max="7176" width="5.7109375" style="1" customWidth="1"/>
    <col min="7177" max="7177" width="6.140625" style="1" customWidth="1"/>
    <col min="7178" max="7178" width="10.42578125" style="1" customWidth="1"/>
    <col min="7179" max="7179" width="10" style="1" customWidth="1"/>
    <col min="7180" max="7180" width="10.140625" style="1" customWidth="1"/>
    <col min="7181" max="7181" width="11.140625" style="1" customWidth="1"/>
    <col min="7182" max="7424" width="9.140625" style="1"/>
    <col min="7425" max="7425" width="18" style="1" bestFit="1" customWidth="1"/>
    <col min="7426" max="7426" width="6.140625" style="1" customWidth="1"/>
    <col min="7427" max="7427" width="4.5703125" style="1" bestFit="1" customWidth="1"/>
    <col min="7428" max="7428" width="5.140625" style="1" bestFit="1" customWidth="1"/>
    <col min="7429" max="7429" width="4.5703125" style="1" bestFit="1" customWidth="1"/>
    <col min="7430" max="7430" width="5.140625" style="1" bestFit="1" customWidth="1"/>
    <col min="7431" max="7431" width="5" style="1" customWidth="1"/>
    <col min="7432" max="7432" width="5.7109375" style="1" customWidth="1"/>
    <col min="7433" max="7433" width="6.140625" style="1" customWidth="1"/>
    <col min="7434" max="7434" width="10.42578125" style="1" customWidth="1"/>
    <col min="7435" max="7435" width="10" style="1" customWidth="1"/>
    <col min="7436" max="7436" width="10.140625" style="1" customWidth="1"/>
    <col min="7437" max="7437" width="11.140625" style="1" customWidth="1"/>
    <col min="7438" max="7680" width="9.140625" style="1"/>
    <col min="7681" max="7681" width="18" style="1" bestFit="1" customWidth="1"/>
    <col min="7682" max="7682" width="6.140625" style="1" customWidth="1"/>
    <col min="7683" max="7683" width="4.5703125" style="1" bestFit="1" customWidth="1"/>
    <col min="7684" max="7684" width="5.140625" style="1" bestFit="1" customWidth="1"/>
    <col min="7685" max="7685" width="4.5703125" style="1" bestFit="1" customWidth="1"/>
    <col min="7686" max="7686" width="5.140625" style="1" bestFit="1" customWidth="1"/>
    <col min="7687" max="7687" width="5" style="1" customWidth="1"/>
    <col min="7688" max="7688" width="5.7109375" style="1" customWidth="1"/>
    <col min="7689" max="7689" width="6.140625" style="1" customWidth="1"/>
    <col min="7690" max="7690" width="10.42578125" style="1" customWidth="1"/>
    <col min="7691" max="7691" width="10" style="1" customWidth="1"/>
    <col min="7692" max="7692" width="10.140625" style="1" customWidth="1"/>
    <col min="7693" max="7693" width="11.140625" style="1" customWidth="1"/>
    <col min="7694" max="7936" width="9.140625" style="1"/>
    <col min="7937" max="7937" width="18" style="1" bestFit="1" customWidth="1"/>
    <col min="7938" max="7938" width="6.140625" style="1" customWidth="1"/>
    <col min="7939" max="7939" width="4.5703125" style="1" bestFit="1" customWidth="1"/>
    <col min="7940" max="7940" width="5.140625" style="1" bestFit="1" customWidth="1"/>
    <col min="7941" max="7941" width="4.5703125" style="1" bestFit="1" customWidth="1"/>
    <col min="7942" max="7942" width="5.140625" style="1" bestFit="1" customWidth="1"/>
    <col min="7943" max="7943" width="5" style="1" customWidth="1"/>
    <col min="7944" max="7944" width="5.7109375" style="1" customWidth="1"/>
    <col min="7945" max="7945" width="6.140625" style="1" customWidth="1"/>
    <col min="7946" max="7946" width="10.42578125" style="1" customWidth="1"/>
    <col min="7947" max="7947" width="10" style="1" customWidth="1"/>
    <col min="7948" max="7948" width="10.140625" style="1" customWidth="1"/>
    <col min="7949" max="7949" width="11.140625" style="1" customWidth="1"/>
    <col min="7950" max="8192" width="9.140625" style="1"/>
    <col min="8193" max="8193" width="18" style="1" bestFit="1" customWidth="1"/>
    <col min="8194" max="8194" width="6.140625" style="1" customWidth="1"/>
    <col min="8195" max="8195" width="4.5703125" style="1" bestFit="1" customWidth="1"/>
    <col min="8196" max="8196" width="5.140625" style="1" bestFit="1" customWidth="1"/>
    <col min="8197" max="8197" width="4.5703125" style="1" bestFit="1" customWidth="1"/>
    <col min="8198" max="8198" width="5.140625" style="1" bestFit="1" customWidth="1"/>
    <col min="8199" max="8199" width="5" style="1" customWidth="1"/>
    <col min="8200" max="8200" width="5.7109375" style="1" customWidth="1"/>
    <col min="8201" max="8201" width="6.140625" style="1" customWidth="1"/>
    <col min="8202" max="8202" width="10.42578125" style="1" customWidth="1"/>
    <col min="8203" max="8203" width="10" style="1" customWidth="1"/>
    <col min="8204" max="8204" width="10.140625" style="1" customWidth="1"/>
    <col min="8205" max="8205" width="11.140625" style="1" customWidth="1"/>
    <col min="8206" max="8448" width="9.140625" style="1"/>
    <col min="8449" max="8449" width="18" style="1" bestFit="1" customWidth="1"/>
    <col min="8450" max="8450" width="6.140625" style="1" customWidth="1"/>
    <col min="8451" max="8451" width="4.5703125" style="1" bestFit="1" customWidth="1"/>
    <col min="8452" max="8452" width="5.140625" style="1" bestFit="1" customWidth="1"/>
    <col min="8453" max="8453" width="4.5703125" style="1" bestFit="1" customWidth="1"/>
    <col min="8454" max="8454" width="5.140625" style="1" bestFit="1" customWidth="1"/>
    <col min="8455" max="8455" width="5" style="1" customWidth="1"/>
    <col min="8456" max="8456" width="5.7109375" style="1" customWidth="1"/>
    <col min="8457" max="8457" width="6.140625" style="1" customWidth="1"/>
    <col min="8458" max="8458" width="10.42578125" style="1" customWidth="1"/>
    <col min="8459" max="8459" width="10" style="1" customWidth="1"/>
    <col min="8460" max="8460" width="10.140625" style="1" customWidth="1"/>
    <col min="8461" max="8461" width="11.140625" style="1" customWidth="1"/>
    <col min="8462" max="8704" width="9.140625" style="1"/>
    <col min="8705" max="8705" width="18" style="1" bestFit="1" customWidth="1"/>
    <col min="8706" max="8706" width="6.140625" style="1" customWidth="1"/>
    <col min="8707" max="8707" width="4.5703125" style="1" bestFit="1" customWidth="1"/>
    <col min="8708" max="8708" width="5.140625" style="1" bestFit="1" customWidth="1"/>
    <col min="8709" max="8709" width="4.5703125" style="1" bestFit="1" customWidth="1"/>
    <col min="8710" max="8710" width="5.140625" style="1" bestFit="1" customWidth="1"/>
    <col min="8711" max="8711" width="5" style="1" customWidth="1"/>
    <col min="8712" max="8712" width="5.7109375" style="1" customWidth="1"/>
    <col min="8713" max="8713" width="6.140625" style="1" customWidth="1"/>
    <col min="8714" max="8714" width="10.42578125" style="1" customWidth="1"/>
    <col min="8715" max="8715" width="10" style="1" customWidth="1"/>
    <col min="8716" max="8716" width="10.140625" style="1" customWidth="1"/>
    <col min="8717" max="8717" width="11.140625" style="1" customWidth="1"/>
    <col min="8718" max="8960" width="9.140625" style="1"/>
    <col min="8961" max="8961" width="18" style="1" bestFit="1" customWidth="1"/>
    <col min="8962" max="8962" width="6.140625" style="1" customWidth="1"/>
    <col min="8963" max="8963" width="4.5703125" style="1" bestFit="1" customWidth="1"/>
    <col min="8964" max="8964" width="5.140625" style="1" bestFit="1" customWidth="1"/>
    <col min="8965" max="8965" width="4.5703125" style="1" bestFit="1" customWidth="1"/>
    <col min="8966" max="8966" width="5.140625" style="1" bestFit="1" customWidth="1"/>
    <col min="8967" max="8967" width="5" style="1" customWidth="1"/>
    <col min="8968" max="8968" width="5.7109375" style="1" customWidth="1"/>
    <col min="8969" max="8969" width="6.140625" style="1" customWidth="1"/>
    <col min="8970" max="8970" width="10.42578125" style="1" customWidth="1"/>
    <col min="8971" max="8971" width="10" style="1" customWidth="1"/>
    <col min="8972" max="8972" width="10.140625" style="1" customWidth="1"/>
    <col min="8973" max="8973" width="11.140625" style="1" customWidth="1"/>
    <col min="8974" max="9216" width="9.140625" style="1"/>
    <col min="9217" max="9217" width="18" style="1" bestFit="1" customWidth="1"/>
    <col min="9218" max="9218" width="6.140625" style="1" customWidth="1"/>
    <col min="9219" max="9219" width="4.5703125" style="1" bestFit="1" customWidth="1"/>
    <col min="9220" max="9220" width="5.140625" style="1" bestFit="1" customWidth="1"/>
    <col min="9221" max="9221" width="4.5703125" style="1" bestFit="1" customWidth="1"/>
    <col min="9222" max="9222" width="5.140625" style="1" bestFit="1" customWidth="1"/>
    <col min="9223" max="9223" width="5" style="1" customWidth="1"/>
    <col min="9224" max="9224" width="5.7109375" style="1" customWidth="1"/>
    <col min="9225" max="9225" width="6.140625" style="1" customWidth="1"/>
    <col min="9226" max="9226" width="10.42578125" style="1" customWidth="1"/>
    <col min="9227" max="9227" width="10" style="1" customWidth="1"/>
    <col min="9228" max="9228" width="10.140625" style="1" customWidth="1"/>
    <col min="9229" max="9229" width="11.140625" style="1" customWidth="1"/>
    <col min="9230" max="9472" width="9.140625" style="1"/>
    <col min="9473" max="9473" width="18" style="1" bestFit="1" customWidth="1"/>
    <col min="9474" max="9474" width="6.140625" style="1" customWidth="1"/>
    <col min="9475" max="9475" width="4.5703125" style="1" bestFit="1" customWidth="1"/>
    <col min="9476" max="9476" width="5.140625" style="1" bestFit="1" customWidth="1"/>
    <col min="9477" max="9477" width="4.5703125" style="1" bestFit="1" customWidth="1"/>
    <col min="9478" max="9478" width="5.140625" style="1" bestFit="1" customWidth="1"/>
    <col min="9479" max="9479" width="5" style="1" customWidth="1"/>
    <col min="9480" max="9480" width="5.7109375" style="1" customWidth="1"/>
    <col min="9481" max="9481" width="6.140625" style="1" customWidth="1"/>
    <col min="9482" max="9482" width="10.42578125" style="1" customWidth="1"/>
    <col min="9483" max="9483" width="10" style="1" customWidth="1"/>
    <col min="9484" max="9484" width="10.140625" style="1" customWidth="1"/>
    <col min="9485" max="9485" width="11.140625" style="1" customWidth="1"/>
    <col min="9486" max="9728" width="9.140625" style="1"/>
    <col min="9729" max="9729" width="18" style="1" bestFit="1" customWidth="1"/>
    <col min="9730" max="9730" width="6.140625" style="1" customWidth="1"/>
    <col min="9731" max="9731" width="4.5703125" style="1" bestFit="1" customWidth="1"/>
    <col min="9732" max="9732" width="5.140625" style="1" bestFit="1" customWidth="1"/>
    <col min="9733" max="9733" width="4.5703125" style="1" bestFit="1" customWidth="1"/>
    <col min="9734" max="9734" width="5.140625" style="1" bestFit="1" customWidth="1"/>
    <col min="9735" max="9735" width="5" style="1" customWidth="1"/>
    <col min="9736" max="9736" width="5.7109375" style="1" customWidth="1"/>
    <col min="9737" max="9737" width="6.140625" style="1" customWidth="1"/>
    <col min="9738" max="9738" width="10.42578125" style="1" customWidth="1"/>
    <col min="9739" max="9739" width="10" style="1" customWidth="1"/>
    <col min="9740" max="9740" width="10.140625" style="1" customWidth="1"/>
    <col min="9741" max="9741" width="11.140625" style="1" customWidth="1"/>
    <col min="9742" max="9984" width="9.140625" style="1"/>
    <col min="9985" max="9985" width="18" style="1" bestFit="1" customWidth="1"/>
    <col min="9986" max="9986" width="6.140625" style="1" customWidth="1"/>
    <col min="9987" max="9987" width="4.5703125" style="1" bestFit="1" customWidth="1"/>
    <col min="9988" max="9988" width="5.140625" style="1" bestFit="1" customWidth="1"/>
    <col min="9989" max="9989" width="4.5703125" style="1" bestFit="1" customWidth="1"/>
    <col min="9990" max="9990" width="5.140625" style="1" bestFit="1" customWidth="1"/>
    <col min="9991" max="9991" width="5" style="1" customWidth="1"/>
    <col min="9992" max="9992" width="5.7109375" style="1" customWidth="1"/>
    <col min="9993" max="9993" width="6.140625" style="1" customWidth="1"/>
    <col min="9994" max="9994" width="10.42578125" style="1" customWidth="1"/>
    <col min="9995" max="9995" width="10" style="1" customWidth="1"/>
    <col min="9996" max="9996" width="10.140625" style="1" customWidth="1"/>
    <col min="9997" max="9997" width="11.140625" style="1" customWidth="1"/>
    <col min="9998" max="10240" width="9.140625" style="1"/>
    <col min="10241" max="10241" width="18" style="1" bestFit="1" customWidth="1"/>
    <col min="10242" max="10242" width="6.140625" style="1" customWidth="1"/>
    <col min="10243" max="10243" width="4.5703125" style="1" bestFit="1" customWidth="1"/>
    <col min="10244" max="10244" width="5.140625" style="1" bestFit="1" customWidth="1"/>
    <col min="10245" max="10245" width="4.5703125" style="1" bestFit="1" customWidth="1"/>
    <col min="10246" max="10246" width="5.140625" style="1" bestFit="1" customWidth="1"/>
    <col min="10247" max="10247" width="5" style="1" customWidth="1"/>
    <col min="10248" max="10248" width="5.7109375" style="1" customWidth="1"/>
    <col min="10249" max="10249" width="6.140625" style="1" customWidth="1"/>
    <col min="10250" max="10250" width="10.42578125" style="1" customWidth="1"/>
    <col min="10251" max="10251" width="10" style="1" customWidth="1"/>
    <col min="10252" max="10252" width="10.140625" style="1" customWidth="1"/>
    <col min="10253" max="10253" width="11.140625" style="1" customWidth="1"/>
    <col min="10254" max="10496" width="9.140625" style="1"/>
    <col min="10497" max="10497" width="18" style="1" bestFit="1" customWidth="1"/>
    <col min="10498" max="10498" width="6.140625" style="1" customWidth="1"/>
    <col min="10499" max="10499" width="4.5703125" style="1" bestFit="1" customWidth="1"/>
    <col min="10500" max="10500" width="5.140625" style="1" bestFit="1" customWidth="1"/>
    <col min="10501" max="10501" width="4.5703125" style="1" bestFit="1" customWidth="1"/>
    <col min="10502" max="10502" width="5.140625" style="1" bestFit="1" customWidth="1"/>
    <col min="10503" max="10503" width="5" style="1" customWidth="1"/>
    <col min="10504" max="10504" width="5.7109375" style="1" customWidth="1"/>
    <col min="10505" max="10505" width="6.140625" style="1" customWidth="1"/>
    <col min="10506" max="10506" width="10.42578125" style="1" customWidth="1"/>
    <col min="10507" max="10507" width="10" style="1" customWidth="1"/>
    <col min="10508" max="10508" width="10.140625" style="1" customWidth="1"/>
    <col min="10509" max="10509" width="11.140625" style="1" customWidth="1"/>
    <col min="10510" max="10752" width="9.140625" style="1"/>
    <col min="10753" max="10753" width="18" style="1" bestFit="1" customWidth="1"/>
    <col min="10754" max="10754" width="6.140625" style="1" customWidth="1"/>
    <col min="10755" max="10755" width="4.5703125" style="1" bestFit="1" customWidth="1"/>
    <col min="10756" max="10756" width="5.140625" style="1" bestFit="1" customWidth="1"/>
    <col min="10757" max="10757" width="4.5703125" style="1" bestFit="1" customWidth="1"/>
    <col min="10758" max="10758" width="5.140625" style="1" bestFit="1" customWidth="1"/>
    <col min="10759" max="10759" width="5" style="1" customWidth="1"/>
    <col min="10760" max="10760" width="5.7109375" style="1" customWidth="1"/>
    <col min="10761" max="10761" width="6.140625" style="1" customWidth="1"/>
    <col min="10762" max="10762" width="10.42578125" style="1" customWidth="1"/>
    <col min="10763" max="10763" width="10" style="1" customWidth="1"/>
    <col min="10764" max="10764" width="10.140625" style="1" customWidth="1"/>
    <col min="10765" max="10765" width="11.140625" style="1" customWidth="1"/>
    <col min="10766" max="11008" width="9.140625" style="1"/>
    <col min="11009" max="11009" width="18" style="1" bestFit="1" customWidth="1"/>
    <col min="11010" max="11010" width="6.140625" style="1" customWidth="1"/>
    <col min="11011" max="11011" width="4.5703125" style="1" bestFit="1" customWidth="1"/>
    <col min="11012" max="11012" width="5.140625" style="1" bestFit="1" customWidth="1"/>
    <col min="11013" max="11013" width="4.5703125" style="1" bestFit="1" customWidth="1"/>
    <col min="11014" max="11014" width="5.140625" style="1" bestFit="1" customWidth="1"/>
    <col min="11015" max="11015" width="5" style="1" customWidth="1"/>
    <col min="11016" max="11016" width="5.7109375" style="1" customWidth="1"/>
    <col min="11017" max="11017" width="6.140625" style="1" customWidth="1"/>
    <col min="11018" max="11018" width="10.42578125" style="1" customWidth="1"/>
    <col min="11019" max="11019" width="10" style="1" customWidth="1"/>
    <col min="11020" max="11020" width="10.140625" style="1" customWidth="1"/>
    <col min="11021" max="11021" width="11.140625" style="1" customWidth="1"/>
    <col min="11022" max="11264" width="9.140625" style="1"/>
    <col min="11265" max="11265" width="18" style="1" bestFit="1" customWidth="1"/>
    <col min="11266" max="11266" width="6.140625" style="1" customWidth="1"/>
    <col min="11267" max="11267" width="4.5703125" style="1" bestFit="1" customWidth="1"/>
    <col min="11268" max="11268" width="5.140625" style="1" bestFit="1" customWidth="1"/>
    <col min="11269" max="11269" width="4.5703125" style="1" bestFit="1" customWidth="1"/>
    <col min="11270" max="11270" width="5.140625" style="1" bestFit="1" customWidth="1"/>
    <col min="11271" max="11271" width="5" style="1" customWidth="1"/>
    <col min="11272" max="11272" width="5.7109375" style="1" customWidth="1"/>
    <col min="11273" max="11273" width="6.140625" style="1" customWidth="1"/>
    <col min="11274" max="11274" width="10.42578125" style="1" customWidth="1"/>
    <col min="11275" max="11275" width="10" style="1" customWidth="1"/>
    <col min="11276" max="11276" width="10.140625" style="1" customWidth="1"/>
    <col min="11277" max="11277" width="11.140625" style="1" customWidth="1"/>
    <col min="11278" max="11520" width="9.140625" style="1"/>
    <col min="11521" max="11521" width="18" style="1" bestFit="1" customWidth="1"/>
    <col min="11522" max="11522" width="6.140625" style="1" customWidth="1"/>
    <col min="11523" max="11523" width="4.5703125" style="1" bestFit="1" customWidth="1"/>
    <col min="11524" max="11524" width="5.140625" style="1" bestFit="1" customWidth="1"/>
    <col min="11525" max="11525" width="4.5703125" style="1" bestFit="1" customWidth="1"/>
    <col min="11526" max="11526" width="5.140625" style="1" bestFit="1" customWidth="1"/>
    <col min="11527" max="11527" width="5" style="1" customWidth="1"/>
    <col min="11528" max="11528" width="5.7109375" style="1" customWidth="1"/>
    <col min="11529" max="11529" width="6.140625" style="1" customWidth="1"/>
    <col min="11530" max="11530" width="10.42578125" style="1" customWidth="1"/>
    <col min="11531" max="11531" width="10" style="1" customWidth="1"/>
    <col min="11532" max="11532" width="10.140625" style="1" customWidth="1"/>
    <col min="11533" max="11533" width="11.140625" style="1" customWidth="1"/>
    <col min="11534" max="11776" width="9.140625" style="1"/>
    <col min="11777" max="11777" width="18" style="1" bestFit="1" customWidth="1"/>
    <col min="11778" max="11778" width="6.140625" style="1" customWidth="1"/>
    <col min="11779" max="11779" width="4.5703125" style="1" bestFit="1" customWidth="1"/>
    <col min="11780" max="11780" width="5.140625" style="1" bestFit="1" customWidth="1"/>
    <col min="11781" max="11781" width="4.5703125" style="1" bestFit="1" customWidth="1"/>
    <col min="11782" max="11782" width="5.140625" style="1" bestFit="1" customWidth="1"/>
    <col min="11783" max="11783" width="5" style="1" customWidth="1"/>
    <col min="11784" max="11784" width="5.7109375" style="1" customWidth="1"/>
    <col min="11785" max="11785" width="6.140625" style="1" customWidth="1"/>
    <col min="11786" max="11786" width="10.42578125" style="1" customWidth="1"/>
    <col min="11787" max="11787" width="10" style="1" customWidth="1"/>
    <col min="11788" max="11788" width="10.140625" style="1" customWidth="1"/>
    <col min="11789" max="11789" width="11.140625" style="1" customWidth="1"/>
    <col min="11790" max="12032" width="9.140625" style="1"/>
    <col min="12033" max="12033" width="18" style="1" bestFit="1" customWidth="1"/>
    <col min="12034" max="12034" width="6.140625" style="1" customWidth="1"/>
    <col min="12035" max="12035" width="4.5703125" style="1" bestFit="1" customWidth="1"/>
    <col min="12036" max="12036" width="5.140625" style="1" bestFit="1" customWidth="1"/>
    <col min="12037" max="12037" width="4.5703125" style="1" bestFit="1" customWidth="1"/>
    <col min="12038" max="12038" width="5.140625" style="1" bestFit="1" customWidth="1"/>
    <col min="12039" max="12039" width="5" style="1" customWidth="1"/>
    <col min="12040" max="12040" width="5.7109375" style="1" customWidth="1"/>
    <col min="12041" max="12041" width="6.140625" style="1" customWidth="1"/>
    <col min="12042" max="12042" width="10.42578125" style="1" customWidth="1"/>
    <col min="12043" max="12043" width="10" style="1" customWidth="1"/>
    <col min="12044" max="12044" width="10.140625" style="1" customWidth="1"/>
    <col min="12045" max="12045" width="11.140625" style="1" customWidth="1"/>
    <col min="12046" max="12288" width="9.140625" style="1"/>
    <col min="12289" max="12289" width="18" style="1" bestFit="1" customWidth="1"/>
    <col min="12290" max="12290" width="6.140625" style="1" customWidth="1"/>
    <col min="12291" max="12291" width="4.5703125" style="1" bestFit="1" customWidth="1"/>
    <col min="12292" max="12292" width="5.140625" style="1" bestFit="1" customWidth="1"/>
    <col min="12293" max="12293" width="4.5703125" style="1" bestFit="1" customWidth="1"/>
    <col min="12294" max="12294" width="5.140625" style="1" bestFit="1" customWidth="1"/>
    <col min="12295" max="12295" width="5" style="1" customWidth="1"/>
    <col min="12296" max="12296" width="5.7109375" style="1" customWidth="1"/>
    <col min="12297" max="12297" width="6.140625" style="1" customWidth="1"/>
    <col min="12298" max="12298" width="10.42578125" style="1" customWidth="1"/>
    <col min="12299" max="12299" width="10" style="1" customWidth="1"/>
    <col min="12300" max="12300" width="10.140625" style="1" customWidth="1"/>
    <col min="12301" max="12301" width="11.140625" style="1" customWidth="1"/>
    <col min="12302" max="12544" width="9.140625" style="1"/>
    <col min="12545" max="12545" width="18" style="1" bestFit="1" customWidth="1"/>
    <col min="12546" max="12546" width="6.140625" style="1" customWidth="1"/>
    <col min="12547" max="12547" width="4.5703125" style="1" bestFit="1" customWidth="1"/>
    <col min="12548" max="12548" width="5.140625" style="1" bestFit="1" customWidth="1"/>
    <col min="12549" max="12549" width="4.5703125" style="1" bestFit="1" customWidth="1"/>
    <col min="12550" max="12550" width="5.140625" style="1" bestFit="1" customWidth="1"/>
    <col min="12551" max="12551" width="5" style="1" customWidth="1"/>
    <col min="12552" max="12552" width="5.7109375" style="1" customWidth="1"/>
    <col min="12553" max="12553" width="6.140625" style="1" customWidth="1"/>
    <col min="12554" max="12554" width="10.42578125" style="1" customWidth="1"/>
    <col min="12555" max="12555" width="10" style="1" customWidth="1"/>
    <col min="12556" max="12556" width="10.140625" style="1" customWidth="1"/>
    <col min="12557" max="12557" width="11.140625" style="1" customWidth="1"/>
    <col min="12558" max="12800" width="9.140625" style="1"/>
    <col min="12801" max="12801" width="18" style="1" bestFit="1" customWidth="1"/>
    <col min="12802" max="12802" width="6.140625" style="1" customWidth="1"/>
    <col min="12803" max="12803" width="4.5703125" style="1" bestFit="1" customWidth="1"/>
    <col min="12804" max="12804" width="5.140625" style="1" bestFit="1" customWidth="1"/>
    <col min="12805" max="12805" width="4.5703125" style="1" bestFit="1" customWidth="1"/>
    <col min="12806" max="12806" width="5.140625" style="1" bestFit="1" customWidth="1"/>
    <col min="12807" max="12807" width="5" style="1" customWidth="1"/>
    <col min="12808" max="12808" width="5.7109375" style="1" customWidth="1"/>
    <col min="12809" max="12809" width="6.140625" style="1" customWidth="1"/>
    <col min="12810" max="12810" width="10.42578125" style="1" customWidth="1"/>
    <col min="12811" max="12811" width="10" style="1" customWidth="1"/>
    <col min="12812" max="12812" width="10.140625" style="1" customWidth="1"/>
    <col min="12813" max="12813" width="11.140625" style="1" customWidth="1"/>
    <col min="12814" max="13056" width="9.140625" style="1"/>
    <col min="13057" max="13057" width="18" style="1" bestFit="1" customWidth="1"/>
    <col min="13058" max="13058" width="6.140625" style="1" customWidth="1"/>
    <col min="13059" max="13059" width="4.5703125" style="1" bestFit="1" customWidth="1"/>
    <col min="13060" max="13060" width="5.140625" style="1" bestFit="1" customWidth="1"/>
    <col min="13061" max="13061" width="4.5703125" style="1" bestFit="1" customWidth="1"/>
    <col min="13062" max="13062" width="5.140625" style="1" bestFit="1" customWidth="1"/>
    <col min="13063" max="13063" width="5" style="1" customWidth="1"/>
    <col min="13064" max="13064" width="5.7109375" style="1" customWidth="1"/>
    <col min="13065" max="13065" width="6.140625" style="1" customWidth="1"/>
    <col min="13066" max="13066" width="10.42578125" style="1" customWidth="1"/>
    <col min="13067" max="13067" width="10" style="1" customWidth="1"/>
    <col min="13068" max="13068" width="10.140625" style="1" customWidth="1"/>
    <col min="13069" max="13069" width="11.140625" style="1" customWidth="1"/>
    <col min="13070" max="13312" width="9.140625" style="1"/>
    <col min="13313" max="13313" width="18" style="1" bestFit="1" customWidth="1"/>
    <col min="13314" max="13314" width="6.140625" style="1" customWidth="1"/>
    <col min="13315" max="13315" width="4.5703125" style="1" bestFit="1" customWidth="1"/>
    <col min="13316" max="13316" width="5.140625" style="1" bestFit="1" customWidth="1"/>
    <col min="13317" max="13317" width="4.5703125" style="1" bestFit="1" customWidth="1"/>
    <col min="13318" max="13318" width="5.140625" style="1" bestFit="1" customWidth="1"/>
    <col min="13319" max="13319" width="5" style="1" customWidth="1"/>
    <col min="13320" max="13320" width="5.7109375" style="1" customWidth="1"/>
    <col min="13321" max="13321" width="6.140625" style="1" customWidth="1"/>
    <col min="13322" max="13322" width="10.42578125" style="1" customWidth="1"/>
    <col min="13323" max="13323" width="10" style="1" customWidth="1"/>
    <col min="13324" max="13324" width="10.140625" style="1" customWidth="1"/>
    <col min="13325" max="13325" width="11.140625" style="1" customWidth="1"/>
    <col min="13326" max="13568" width="9.140625" style="1"/>
    <col min="13569" max="13569" width="18" style="1" bestFit="1" customWidth="1"/>
    <col min="13570" max="13570" width="6.140625" style="1" customWidth="1"/>
    <col min="13571" max="13571" width="4.5703125" style="1" bestFit="1" customWidth="1"/>
    <col min="13572" max="13572" width="5.140625" style="1" bestFit="1" customWidth="1"/>
    <col min="13573" max="13573" width="4.5703125" style="1" bestFit="1" customWidth="1"/>
    <col min="13574" max="13574" width="5.140625" style="1" bestFit="1" customWidth="1"/>
    <col min="13575" max="13575" width="5" style="1" customWidth="1"/>
    <col min="13576" max="13576" width="5.7109375" style="1" customWidth="1"/>
    <col min="13577" max="13577" width="6.140625" style="1" customWidth="1"/>
    <col min="13578" max="13578" width="10.42578125" style="1" customWidth="1"/>
    <col min="13579" max="13579" width="10" style="1" customWidth="1"/>
    <col min="13580" max="13580" width="10.140625" style="1" customWidth="1"/>
    <col min="13581" max="13581" width="11.140625" style="1" customWidth="1"/>
    <col min="13582" max="13824" width="9.140625" style="1"/>
    <col min="13825" max="13825" width="18" style="1" bestFit="1" customWidth="1"/>
    <col min="13826" max="13826" width="6.140625" style="1" customWidth="1"/>
    <col min="13827" max="13827" width="4.5703125" style="1" bestFit="1" customWidth="1"/>
    <col min="13828" max="13828" width="5.140625" style="1" bestFit="1" customWidth="1"/>
    <col min="13829" max="13829" width="4.5703125" style="1" bestFit="1" customWidth="1"/>
    <col min="13830" max="13830" width="5.140625" style="1" bestFit="1" customWidth="1"/>
    <col min="13831" max="13831" width="5" style="1" customWidth="1"/>
    <col min="13832" max="13832" width="5.7109375" style="1" customWidth="1"/>
    <col min="13833" max="13833" width="6.140625" style="1" customWidth="1"/>
    <col min="13834" max="13834" width="10.42578125" style="1" customWidth="1"/>
    <col min="13835" max="13835" width="10" style="1" customWidth="1"/>
    <col min="13836" max="13836" width="10.140625" style="1" customWidth="1"/>
    <col min="13837" max="13837" width="11.140625" style="1" customWidth="1"/>
    <col min="13838" max="14080" width="9.140625" style="1"/>
    <col min="14081" max="14081" width="18" style="1" bestFit="1" customWidth="1"/>
    <col min="14082" max="14082" width="6.140625" style="1" customWidth="1"/>
    <col min="14083" max="14083" width="4.5703125" style="1" bestFit="1" customWidth="1"/>
    <col min="14084" max="14084" width="5.140625" style="1" bestFit="1" customWidth="1"/>
    <col min="14085" max="14085" width="4.5703125" style="1" bestFit="1" customWidth="1"/>
    <col min="14086" max="14086" width="5.140625" style="1" bestFit="1" customWidth="1"/>
    <col min="14087" max="14087" width="5" style="1" customWidth="1"/>
    <col min="14088" max="14088" width="5.7109375" style="1" customWidth="1"/>
    <col min="14089" max="14089" width="6.140625" style="1" customWidth="1"/>
    <col min="14090" max="14090" width="10.42578125" style="1" customWidth="1"/>
    <col min="14091" max="14091" width="10" style="1" customWidth="1"/>
    <col min="14092" max="14092" width="10.140625" style="1" customWidth="1"/>
    <col min="14093" max="14093" width="11.140625" style="1" customWidth="1"/>
    <col min="14094" max="14336" width="9.140625" style="1"/>
    <col min="14337" max="14337" width="18" style="1" bestFit="1" customWidth="1"/>
    <col min="14338" max="14338" width="6.140625" style="1" customWidth="1"/>
    <col min="14339" max="14339" width="4.5703125" style="1" bestFit="1" customWidth="1"/>
    <col min="14340" max="14340" width="5.140625" style="1" bestFit="1" customWidth="1"/>
    <col min="14341" max="14341" width="4.5703125" style="1" bestFit="1" customWidth="1"/>
    <col min="14342" max="14342" width="5.140625" style="1" bestFit="1" customWidth="1"/>
    <col min="14343" max="14343" width="5" style="1" customWidth="1"/>
    <col min="14344" max="14344" width="5.7109375" style="1" customWidth="1"/>
    <col min="14345" max="14345" width="6.140625" style="1" customWidth="1"/>
    <col min="14346" max="14346" width="10.42578125" style="1" customWidth="1"/>
    <col min="14347" max="14347" width="10" style="1" customWidth="1"/>
    <col min="14348" max="14348" width="10.140625" style="1" customWidth="1"/>
    <col min="14349" max="14349" width="11.140625" style="1" customWidth="1"/>
    <col min="14350" max="14592" width="9.140625" style="1"/>
    <col min="14593" max="14593" width="18" style="1" bestFit="1" customWidth="1"/>
    <col min="14594" max="14594" width="6.140625" style="1" customWidth="1"/>
    <col min="14595" max="14595" width="4.5703125" style="1" bestFit="1" customWidth="1"/>
    <col min="14596" max="14596" width="5.140625" style="1" bestFit="1" customWidth="1"/>
    <col min="14597" max="14597" width="4.5703125" style="1" bestFit="1" customWidth="1"/>
    <col min="14598" max="14598" width="5.140625" style="1" bestFit="1" customWidth="1"/>
    <col min="14599" max="14599" width="5" style="1" customWidth="1"/>
    <col min="14600" max="14600" width="5.7109375" style="1" customWidth="1"/>
    <col min="14601" max="14601" width="6.140625" style="1" customWidth="1"/>
    <col min="14602" max="14602" width="10.42578125" style="1" customWidth="1"/>
    <col min="14603" max="14603" width="10" style="1" customWidth="1"/>
    <col min="14604" max="14604" width="10.140625" style="1" customWidth="1"/>
    <col min="14605" max="14605" width="11.140625" style="1" customWidth="1"/>
    <col min="14606" max="14848" width="9.140625" style="1"/>
    <col min="14849" max="14849" width="18" style="1" bestFit="1" customWidth="1"/>
    <col min="14850" max="14850" width="6.140625" style="1" customWidth="1"/>
    <col min="14851" max="14851" width="4.5703125" style="1" bestFit="1" customWidth="1"/>
    <col min="14852" max="14852" width="5.140625" style="1" bestFit="1" customWidth="1"/>
    <col min="14853" max="14853" width="4.5703125" style="1" bestFit="1" customWidth="1"/>
    <col min="14854" max="14854" width="5.140625" style="1" bestFit="1" customWidth="1"/>
    <col min="14855" max="14855" width="5" style="1" customWidth="1"/>
    <col min="14856" max="14856" width="5.7109375" style="1" customWidth="1"/>
    <col min="14857" max="14857" width="6.140625" style="1" customWidth="1"/>
    <col min="14858" max="14858" width="10.42578125" style="1" customWidth="1"/>
    <col min="14859" max="14859" width="10" style="1" customWidth="1"/>
    <col min="14860" max="14860" width="10.140625" style="1" customWidth="1"/>
    <col min="14861" max="14861" width="11.140625" style="1" customWidth="1"/>
    <col min="14862" max="15104" width="9.140625" style="1"/>
    <col min="15105" max="15105" width="18" style="1" bestFit="1" customWidth="1"/>
    <col min="15106" max="15106" width="6.140625" style="1" customWidth="1"/>
    <col min="15107" max="15107" width="4.5703125" style="1" bestFit="1" customWidth="1"/>
    <col min="15108" max="15108" width="5.140625" style="1" bestFit="1" customWidth="1"/>
    <col min="15109" max="15109" width="4.5703125" style="1" bestFit="1" customWidth="1"/>
    <col min="15110" max="15110" width="5.140625" style="1" bestFit="1" customWidth="1"/>
    <col min="15111" max="15111" width="5" style="1" customWidth="1"/>
    <col min="15112" max="15112" width="5.7109375" style="1" customWidth="1"/>
    <col min="15113" max="15113" width="6.140625" style="1" customWidth="1"/>
    <col min="15114" max="15114" width="10.42578125" style="1" customWidth="1"/>
    <col min="15115" max="15115" width="10" style="1" customWidth="1"/>
    <col min="15116" max="15116" width="10.140625" style="1" customWidth="1"/>
    <col min="15117" max="15117" width="11.140625" style="1" customWidth="1"/>
    <col min="15118" max="15360" width="9.140625" style="1"/>
    <col min="15361" max="15361" width="18" style="1" bestFit="1" customWidth="1"/>
    <col min="15362" max="15362" width="6.140625" style="1" customWidth="1"/>
    <col min="15363" max="15363" width="4.5703125" style="1" bestFit="1" customWidth="1"/>
    <col min="15364" max="15364" width="5.140625" style="1" bestFit="1" customWidth="1"/>
    <col min="15365" max="15365" width="4.5703125" style="1" bestFit="1" customWidth="1"/>
    <col min="15366" max="15366" width="5.140625" style="1" bestFit="1" customWidth="1"/>
    <col min="15367" max="15367" width="5" style="1" customWidth="1"/>
    <col min="15368" max="15368" width="5.7109375" style="1" customWidth="1"/>
    <col min="15369" max="15369" width="6.140625" style="1" customWidth="1"/>
    <col min="15370" max="15370" width="10.42578125" style="1" customWidth="1"/>
    <col min="15371" max="15371" width="10" style="1" customWidth="1"/>
    <col min="15372" max="15372" width="10.140625" style="1" customWidth="1"/>
    <col min="15373" max="15373" width="11.140625" style="1" customWidth="1"/>
    <col min="15374" max="15616" width="9.140625" style="1"/>
    <col min="15617" max="15617" width="18" style="1" bestFit="1" customWidth="1"/>
    <col min="15618" max="15618" width="6.140625" style="1" customWidth="1"/>
    <col min="15619" max="15619" width="4.5703125" style="1" bestFit="1" customWidth="1"/>
    <col min="15620" max="15620" width="5.140625" style="1" bestFit="1" customWidth="1"/>
    <col min="15621" max="15621" width="4.5703125" style="1" bestFit="1" customWidth="1"/>
    <col min="15622" max="15622" width="5.140625" style="1" bestFit="1" customWidth="1"/>
    <col min="15623" max="15623" width="5" style="1" customWidth="1"/>
    <col min="15624" max="15624" width="5.7109375" style="1" customWidth="1"/>
    <col min="15625" max="15625" width="6.140625" style="1" customWidth="1"/>
    <col min="15626" max="15626" width="10.42578125" style="1" customWidth="1"/>
    <col min="15627" max="15627" width="10" style="1" customWidth="1"/>
    <col min="15628" max="15628" width="10.140625" style="1" customWidth="1"/>
    <col min="15629" max="15629" width="11.140625" style="1" customWidth="1"/>
    <col min="15630" max="15872" width="9.140625" style="1"/>
    <col min="15873" max="15873" width="18" style="1" bestFit="1" customWidth="1"/>
    <col min="15874" max="15874" width="6.140625" style="1" customWidth="1"/>
    <col min="15875" max="15875" width="4.5703125" style="1" bestFit="1" customWidth="1"/>
    <col min="15876" max="15876" width="5.140625" style="1" bestFit="1" customWidth="1"/>
    <col min="15877" max="15877" width="4.5703125" style="1" bestFit="1" customWidth="1"/>
    <col min="15878" max="15878" width="5.140625" style="1" bestFit="1" customWidth="1"/>
    <col min="15879" max="15879" width="5" style="1" customWidth="1"/>
    <col min="15880" max="15880" width="5.7109375" style="1" customWidth="1"/>
    <col min="15881" max="15881" width="6.140625" style="1" customWidth="1"/>
    <col min="15882" max="15882" width="10.42578125" style="1" customWidth="1"/>
    <col min="15883" max="15883" width="10" style="1" customWidth="1"/>
    <col min="15884" max="15884" width="10.140625" style="1" customWidth="1"/>
    <col min="15885" max="15885" width="11.140625" style="1" customWidth="1"/>
    <col min="15886" max="16128" width="9.140625" style="1"/>
    <col min="16129" max="16129" width="18" style="1" bestFit="1" customWidth="1"/>
    <col min="16130" max="16130" width="6.140625" style="1" customWidth="1"/>
    <col min="16131" max="16131" width="4.5703125" style="1" bestFit="1" customWidth="1"/>
    <col min="16132" max="16132" width="5.140625" style="1" bestFit="1" customWidth="1"/>
    <col min="16133" max="16133" width="4.5703125" style="1" bestFit="1" customWidth="1"/>
    <col min="16134" max="16134" width="5.140625" style="1" bestFit="1" customWidth="1"/>
    <col min="16135" max="16135" width="5" style="1" customWidth="1"/>
    <col min="16136" max="16136" width="5.7109375" style="1" customWidth="1"/>
    <col min="16137" max="16137" width="6.140625" style="1" customWidth="1"/>
    <col min="16138" max="16138" width="10.42578125" style="1" customWidth="1"/>
    <col min="16139" max="16139" width="10" style="1" customWidth="1"/>
    <col min="16140" max="16140" width="10.140625" style="1" customWidth="1"/>
    <col min="16141" max="16141" width="11.140625" style="1" customWidth="1"/>
    <col min="16142" max="16384" width="9.140625" style="1"/>
  </cols>
  <sheetData>
    <row r="1" spans="1:13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24.95" customHeight="1">
      <c r="A4" s="182" t="s">
        <v>2</v>
      </c>
      <c r="B4" s="183"/>
      <c r="C4" s="187" t="s">
        <v>611</v>
      </c>
      <c r="D4" s="185"/>
      <c r="E4" s="185"/>
      <c r="F4" s="185"/>
      <c r="G4" s="186"/>
      <c r="H4" s="184" t="s">
        <v>3</v>
      </c>
      <c r="I4" s="185"/>
      <c r="J4" s="186"/>
      <c r="K4" s="187" t="s">
        <v>612</v>
      </c>
      <c r="L4" s="188"/>
      <c r="M4" s="189"/>
    </row>
    <row r="5" spans="1:13" ht="24.95" customHeight="1">
      <c r="A5" s="182" t="s">
        <v>4</v>
      </c>
      <c r="B5" s="183"/>
      <c r="C5" s="184" t="s">
        <v>613</v>
      </c>
      <c r="D5" s="185"/>
      <c r="E5" s="185"/>
      <c r="F5" s="185"/>
      <c r="G5" s="186"/>
      <c r="H5" s="184" t="s">
        <v>5</v>
      </c>
      <c r="I5" s="185"/>
      <c r="J5" s="186"/>
      <c r="K5" s="184" t="s">
        <v>614</v>
      </c>
      <c r="L5" s="185"/>
      <c r="M5" s="186"/>
    </row>
    <row r="6" spans="1:13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 ht="24.95" customHeight="1">
      <c r="A7" s="191"/>
      <c r="B7" s="20" t="s">
        <v>9</v>
      </c>
      <c r="C7" s="20" t="s">
        <v>20</v>
      </c>
      <c r="D7" s="20" t="s">
        <v>10</v>
      </c>
      <c r="E7" s="20" t="s">
        <v>21</v>
      </c>
      <c r="F7" s="20" t="s">
        <v>11</v>
      </c>
      <c r="G7" s="20" t="s">
        <v>22</v>
      </c>
      <c r="H7" s="20" t="s">
        <v>12</v>
      </c>
      <c r="I7" s="20" t="s">
        <v>23</v>
      </c>
      <c r="J7" s="20" t="s">
        <v>13</v>
      </c>
      <c r="K7" s="20" t="s">
        <v>24</v>
      </c>
      <c r="L7" s="20" t="s">
        <v>14</v>
      </c>
      <c r="M7" s="20" t="s">
        <v>25</v>
      </c>
    </row>
    <row r="8" spans="1:13" ht="24.95" customHeight="1">
      <c r="A8" s="6" t="s">
        <v>15</v>
      </c>
      <c r="B8" s="3">
        <v>3</v>
      </c>
      <c r="C8" s="4">
        <v>2</v>
      </c>
      <c r="D8" s="4">
        <v>3</v>
      </c>
      <c r="E8" s="4">
        <v>3</v>
      </c>
      <c r="F8" s="4">
        <v>2</v>
      </c>
      <c r="G8" s="4">
        <v>1</v>
      </c>
      <c r="H8" s="4">
        <v>2</v>
      </c>
      <c r="I8" s="4">
        <v>1</v>
      </c>
      <c r="J8" s="4">
        <v>2</v>
      </c>
      <c r="K8" s="3" t="s">
        <v>104</v>
      </c>
      <c r="L8" s="4">
        <v>1</v>
      </c>
      <c r="M8" s="4">
        <v>3</v>
      </c>
    </row>
    <row r="9" spans="1:13" ht="24.95" customHeight="1">
      <c r="A9" s="6" t="s">
        <v>16</v>
      </c>
      <c r="B9" s="3">
        <v>2</v>
      </c>
      <c r="C9" s="4">
        <v>2</v>
      </c>
      <c r="D9" s="4">
        <v>1</v>
      </c>
      <c r="E9" s="4">
        <v>2</v>
      </c>
      <c r="F9" s="4">
        <v>1</v>
      </c>
      <c r="G9" s="4">
        <v>3</v>
      </c>
      <c r="H9" s="4">
        <v>3</v>
      </c>
      <c r="I9" s="4">
        <v>1</v>
      </c>
      <c r="J9" s="4">
        <v>3</v>
      </c>
      <c r="K9" s="4">
        <v>1</v>
      </c>
      <c r="L9" s="3" t="s">
        <v>104</v>
      </c>
      <c r="M9" s="4">
        <v>1</v>
      </c>
    </row>
    <row r="10" spans="1:13" ht="24.95" customHeight="1">
      <c r="A10" s="6" t="s">
        <v>17</v>
      </c>
      <c r="B10" s="3">
        <v>3</v>
      </c>
      <c r="C10" s="4">
        <v>2</v>
      </c>
      <c r="D10" s="4">
        <v>2</v>
      </c>
      <c r="E10" s="4">
        <v>3</v>
      </c>
      <c r="F10" s="4">
        <v>2</v>
      </c>
      <c r="G10" s="4">
        <v>2</v>
      </c>
      <c r="H10" s="4">
        <v>2</v>
      </c>
      <c r="I10" s="4">
        <v>2</v>
      </c>
      <c r="J10" s="4">
        <v>1</v>
      </c>
      <c r="K10" s="3" t="s">
        <v>104</v>
      </c>
      <c r="L10" s="3" t="s">
        <v>104</v>
      </c>
      <c r="M10" s="4">
        <v>1</v>
      </c>
    </row>
    <row r="11" spans="1:13" ht="24.95" customHeight="1">
      <c r="A11" s="6" t="s">
        <v>18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95" customHeight="1">
      <c r="A12" s="6" t="s">
        <v>19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4.95" customHeight="1">
      <c r="A13" s="2"/>
      <c r="B13" s="2"/>
      <c r="C13" s="2"/>
      <c r="D13" s="2"/>
      <c r="E13" s="2"/>
      <c r="F13" s="2"/>
      <c r="G13" s="2"/>
    </row>
    <row r="14" spans="1:13" ht="25.5" customHeight="1">
      <c r="A14" s="182" t="s">
        <v>2</v>
      </c>
      <c r="B14" s="183"/>
      <c r="C14" s="187" t="s">
        <v>611</v>
      </c>
      <c r="D14" s="185"/>
      <c r="E14" s="185"/>
      <c r="F14" s="185"/>
      <c r="G14" s="186"/>
      <c r="H14" s="184" t="s">
        <v>3</v>
      </c>
      <c r="I14" s="185"/>
      <c r="J14" s="186"/>
      <c r="K14" s="187" t="s">
        <v>615</v>
      </c>
      <c r="L14" s="188"/>
      <c r="M14" s="189"/>
    </row>
    <row r="15" spans="1:13">
      <c r="A15" s="182" t="s">
        <v>4</v>
      </c>
      <c r="B15" s="183"/>
      <c r="C15" s="184" t="s">
        <v>616</v>
      </c>
      <c r="D15" s="185"/>
      <c r="E15" s="185"/>
      <c r="F15" s="185"/>
      <c r="G15" s="186"/>
      <c r="H15" s="184" t="s">
        <v>5</v>
      </c>
      <c r="I15" s="185"/>
      <c r="J15" s="186"/>
      <c r="K15" s="184" t="s">
        <v>617</v>
      </c>
      <c r="L15" s="185"/>
      <c r="M15" s="186"/>
    </row>
    <row r="16" spans="1:13">
      <c r="A16" s="190" t="s">
        <v>7</v>
      </c>
      <c r="B16" s="187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>
      <c r="A17" s="191"/>
      <c r="B17" s="20" t="s">
        <v>9</v>
      </c>
      <c r="C17" s="20" t="s">
        <v>20</v>
      </c>
      <c r="D17" s="20" t="s">
        <v>10</v>
      </c>
      <c r="E17" s="20" t="s">
        <v>21</v>
      </c>
      <c r="F17" s="20" t="s">
        <v>11</v>
      </c>
      <c r="G17" s="20" t="s">
        <v>22</v>
      </c>
      <c r="H17" s="20" t="s">
        <v>12</v>
      </c>
      <c r="I17" s="20" t="s">
        <v>23</v>
      </c>
      <c r="J17" s="20" t="s">
        <v>13</v>
      </c>
      <c r="K17" s="20" t="s">
        <v>24</v>
      </c>
      <c r="L17" s="20" t="s">
        <v>14</v>
      </c>
      <c r="M17" s="20" t="s">
        <v>25</v>
      </c>
    </row>
    <row r="18" spans="1:13" ht="15.75">
      <c r="A18" s="6" t="s">
        <v>15</v>
      </c>
      <c r="B18" s="3">
        <v>1</v>
      </c>
      <c r="C18" s="4">
        <v>2</v>
      </c>
      <c r="D18" s="4">
        <v>1</v>
      </c>
      <c r="E18" s="4">
        <v>2</v>
      </c>
      <c r="F18" s="4">
        <v>2</v>
      </c>
      <c r="G18" s="4">
        <v>2</v>
      </c>
      <c r="H18" s="4">
        <v>2</v>
      </c>
      <c r="I18" s="4">
        <v>3</v>
      </c>
      <c r="J18" s="4">
        <v>3</v>
      </c>
      <c r="K18" s="40" t="s">
        <v>104</v>
      </c>
      <c r="L18" s="4">
        <v>1</v>
      </c>
      <c r="M18" s="4">
        <v>2</v>
      </c>
    </row>
    <row r="19" spans="1:13" ht="15.75">
      <c r="A19" s="6" t="s">
        <v>16</v>
      </c>
      <c r="B19" s="3">
        <v>3</v>
      </c>
      <c r="C19" s="4">
        <v>2</v>
      </c>
      <c r="D19" s="4">
        <v>3</v>
      </c>
      <c r="E19" s="4">
        <v>2</v>
      </c>
      <c r="F19" s="4">
        <v>2</v>
      </c>
      <c r="G19" s="4">
        <v>2</v>
      </c>
      <c r="H19" s="4">
        <v>2</v>
      </c>
      <c r="I19" s="4">
        <v>1</v>
      </c>
      <c r="J19" s="4">
        <v>2</v>
      </c>
      <c r="K19" s="4">
        <v>2</v>
      </c>
      <c r="L19" s="3" t="s">
        <v>104</v>
      </c>
      <c r="M19" s="4">
        <v>1</v>
      </c>
    </row>
    <row r="20" spans="1:13" ht="15.75">
      <c r="A20" s="6" t="s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3"/>
      <c r="M20" s="4"/>
    </row>
    <row r="21" spans="1:13" ht="15.75">
      <c r="A21" s="6" t="s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>
      <c r="A22" s="6" t="s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4" spans="1:13" ht="15" customHeight="1">
      <c r="A24" s="182" t="s">
        <v>2</v>
      </c>
      <c r="B24" s="183"/>
      <c r="C24" s="187" t="s">
        <v>611</v>
      </c>
      <c r="D24" s="185"/>
      <c r="E24" s="185"/>
      <c r="F24" s="185"/>
      <c r="G24" s="186"/>
      <c r="H24" s="184" t="s">
        <v>3</v>
      </c>
      <c r="I24" s="185"/>
      <c r="J24" s="186"/>
      <c r="K24" s="187" t="s">
        <v>615</v>
      </c>
      <c r="L24" s="188"/>
      <c r="M24" s="189"/>
    </row>
    <row r="25" spans="1:13">
      <c r="A25" s="182" t="s">
        <v>4</v>
      </c>
      <c r="B25" s="183"/>
      <c r="C25" s="184" t="s">
        <v>618</v>
      </c>
      <c r="D25" s="185"/>
      <c r="E25" s="185"/>
      <c r="F25" s="185"/>
      <c r="G25" s="186"/>
      <c r="H25" s="184" t="s">
        <v>5</v>
      </c>
      <c r="I25" s="185"/>
      <c r="J25" s="186"/>
      <c r="K25" s="184" t="s">
        <v>619</v>
      </c>
      <c r="L25" s="185"/>
      <c r="M25" s="186"/>
    </row>
    <row r="26" spans="1:13">
      <c r="A26" s="190" t="s">
        <v>7</v>
      </c>
      <c r="B26" s="187" t="s">
        <v>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>
      <c r="A27" s="191"/>
      <c r="B27" s="20" t="s">
        <v>9</v>
      </c>
      <c r="C27" s="20" t="s">
        <v>20</v>
      </c>
      <c r="D27" s="20" t="s">
        <v>10</v>
      </c>
      <c r="E27" s="20" t="s">
        <v>21</v>
      </c>
      <c r="F27" s="20" t="s">
        <v>11</v>
      </c>
      <c r="G27" s="20" t="s">
        <v>22</v>
      </c>
      <c r="H27" s="20" t="s">
        <v>12</v>
      </c>
      <c r="I27" s="20" t="s">
        <v>23</v>
      </c>
      <c r="J27" s="20" t="s">
        <v>13</v>
      </c>
      <c r="K27" s="20" t="s">
        <v>24</v>
      </c>
      <c r="L27" s="20" t="s">
        <v>14</v>
      </c>
      <c r="M27" s="20" t="s">
        <v>25</v>
      </c>
    </row>
    <row r="28" spans="1:13" ht="15.75">
      <c r="A28" s="6" t="s">
        <v>15</v>
      </c>
      <c r="B28" s="3">
        <v>1</v>
      </c>
      <c r="C28" s="4">
        <v>2</v>
      </c>
      <c r="D28" s="4">
        <v>1</v>
      </c>
      <c r="E28" s="4">
        <v>3</v>
      </c>
      <c r="F28" s="4">
        <v>2</v>
      </c>
      <c r="G28" s="4">
        <v>2</v>
      </c>
      <c r="H28" s="4">
        <v>1</v>
      </c>
      <c r="I28" s="4">
        <v>2</v>
      </c>
      <c r="J28" s="4">
        <v>2</v>
      </c>
      <c r="K28" s="3" t="s">
        <v>104</v>
      </c>
      <c r="L28" s="4">
        <v>1</v>
      </c>
      <c r="M28" s="4">
        <v>3</v>
      </c>
    </row>
    <row r="29" spans="1:13" ht="15.75">
      <c r="A29" s="6" t="s">
        <v>16</v>
      </c>
      <c r="B29" s="3">
        <v>2</v>
      </c>
      <c r="C29" s="4">
        <v>2</v>
      </c>
      <c r="D29" s="4">
        <v>1</v>
      </c>
      <c r="E29" s="4">
        <v>2</v>
      </c>
      <c r="F29" s="4">
        <v>3</v>
      </c>
      <c r="G29" s="4">
        <v>3</v>
      </c>
      <c r="H29" s="4">
        <v>3</v>
      </c>
      <c r="I29" s="4">
        <v>3</v>
      </c>
      <c r="J29" s="4">
        <v>3</v>
      </c>
      <c r="K29" s="4">
        <v>1</v>
      </c>
      <c r="L29" s="3" t="s">
        <v>104</v>
      </c>
      <c r="M29" s="4">
        <v>1</v>
      </c>
    </row>
    <row r="30" spans="1:13" ht="15.75">
      <c r="A30" s="6" t="s">
        <v>17</v>
      </c>
      <c r="B30" s="3"/>
      <c r="C30" s="4"/>
      <c r="D30" s="4"/>
      <c r="E30" s="4"/>
      <c r="F30" s="4"/>
      <c r="G30" s="4"/>
      <c r="H30" s="4"/>
      <c r="I30" s="4"/>
      <c r="J30" s="4"/>
      <c r="K30" s="3"/>
      <c r="L30" s="3"/>
      <c r="M30" s="4"/>
    </row>
    <row r="31" spans="1:13" ht="15.75">
      <c r="A31" s="6" t="s">
        <v>18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>
      <c r="A32" s="6" t="s">
        <v>19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4" spans="1:13" ht="23.25" customHeight="1">
      <c r="A34" s="182" t="s">
        <v>2</v>
      </c>
      <c r="B34" s="183"/>
      <c r="C34" s="187" t="s">
        <v>611</v>
      </c>
      <c r="D34" s="185"/>
      <c r="E34" s="185"/>
      <c r="F34" s="185"/>
      <c r="G34" s="186"/>
      <c r="H34" s="184" t="s">
        <v>3</v>
      </c>
      <c r="I34" s="185"/>
      <c r="J34" s="186"/>
      <c r="K34" s="187" t="s">
        <v>615</v>
      </c>
      <c r="L34" s="188"/>
      <c r="M34" s="189"/>
    </row>
    <row r="35" spans="1:13">
      <c r="A35" s="182" t="s">
        <v>4</v>
      </c>
      <c r="B35" s="183"/>
      <c r="C35" s="184" t="s">
        <v>620</v>
      </c>
      <c r="D35" s="185"/>
      <c r="E35" s="185"/>
      <c r="F35" s="185"/>
      <c r="G35" s="186"/>
      <c r="H35" s="184" t="s">
        <v>5</v>
      </c>
      <c r="I35" s="185"/>
      <c r="J35" s="186"/>
      <c r="K35" s="184" t="s">
        <v>621</v>
      </c>
      <c r="L35" s="185"/>
      <c r="M35" s="186"/>
    </row>
    <row r="36" spans="1:13">
      <c r="A36" s="190" t="s">
        <v>7</v>
      </c>
      <c r="B36" s="187" t="s">
        <v>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</row>
    <row r="37" spans="1:13">
      <c r="A37" s="191"/>
      <c r="B37" s="20" t="s">
        <v>9</v>
      </c>
      <c r="C37" s="20" t="s">
        <v>20</v>
      </c>
      <c r="D37" s="20" t="s">
        <v>10</v>
      </c>
      <c r="E37" s="20" t="s">
        <v>21</v>
      </c>
      <c r="F37" s="20" t="s">
        <v>11</v>
      </c>
      <c r="G37" s="20" t="s">
        <v>22</v>
      </c>
      <c r="H37" s="20" t="s">
        <v>12</v>
      </c>
      <c r="I37" s="20" t="s">
        <v>23</v>
      </c>
      <c r="J37" s="20" t="s">
        <v>13</v>
      </c>
      <c r="K37" s="20" t="s">
        <v>24</v>
      </c>
      <c r="L37" s="20" t="s">
        <v>14</v>
      </c>
      <c r="M37" s="20" t="s">
        <v>25</v>
      </c>
    </row>
    <row r="38" spans="1:13" ht="15.75">
      <c r="A38" s="6" t="s">
        <v>15</v>
      </c>
      <c r="B38" s="3">
        <v>2</v>
      </c>
      <c r="C38" s="4">
        <v>2</v>
      </c>
      <c r="D38" s="4">
        <v>2</v>
      </c>
      <c r="E38" s="4">
        <v>3</v>
      </c>
      <c r="F38" s="4">
        <v>1</v>
      </c>
      <c r="G38" s="4">
        <v>2</v>
      </c>
      <c r="H38" s="4">
        <v>2</v>
      </c>
      <c r="I38" s="4">
        <v>2</v>
      </c>
      <c r="J38" s="4">
        <v>2</v>
      </c>
      <c r="K38" s="3" t="s">
        <v>104</v>
      </c>
      <c r="L38" s="4">
        <v>1</v>
      </c>
      <c r="M38" s="4">
        <v>3</v>
      </c>
    </row>
    <row r="39" spans="1:13" ht="15.75">
      <c r="A39" s="6" t="s">
        <v>16</v>
      </c>
      <c r="B39" s="3">
        <v>2</v>
      </c>
      <c r="C39" s="4">
        <v>1</v>
      </c>
      <c r="D39" s="4">
        <v>1</v>
      </c>
      <c r="E39" s="4">
        <v>2</v>
      </c>
      <c r="F39" s="4">
        <v>3</v>
      </c>
      <c r="G39" s="4">
        <v>3</v>
      </c>
      <c r="H39" s="4">
        <v>3</v>
      </c>
      <c r="I39" s="4">
        <v>3</v>
      </c>
      <c r="J39" s="4">
        <v>3</v>
      </c>
      <c r="K39" s="4">
        <v>1</v>
      </c>
      <c r="L39" s="3" t="s">
        <v>104</v>
      </c>
      <c r="M39" s="4">
        <v>1</v>
      </c>
    </row>
    <row r="40" spans="1:13" ht="15.75">
      <c r="A40" s="6" t="s">
        <v>17</v>
      </c>
      <c r="B40" s="3"/>
      <c r="C40" s="4"/>
      <c r="D40" s="4"/>
      <c r="E40" s="4"/>
      <c r="F40" s="4"/>
      <c r="G40" s="4"/>
      <c r="H40" s="4"/>
      <c r="I40" s="4"/>
      <c r="J40" s="4"/>
      <c r="K40" s="3"/>
      <c r="L40" s="3"/>
      <c r="M40" s="4"/>
    </row>
    <row r="41" spans="1:13" ht="15.75">
      <c r="A41" s="6" t="s">
        <v>18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6" t="s">
        <v>19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4" spans="1:13" ht="27.75" customHeight="1">
      <c r="A44" s="182" t="s">
        <v>2</v>
      </c>
      <c r="B44" s="183"/>
      <c r="C44" s="187" t="s">
        <v>611</v>
      </c>
      <c r="D44" s="185"/>
      <c r="E44" s="185"/>
      <c r="F44" s="185"/>
      <c r="G44" s="186"/>
      <c r="H44" s="184" t="s">
        <v>3</v>
      </c>
      <c r="I44" s="185"/>
      <c r="J44" s="186"/>
      <c r="K44" s="187" t="s">
        <v>615</v>
      </c>
      <c r="L44" s="188"/>
      <c r="M44" s="189"/>
    </row>
    <row r="45" spans="1:13">
      <c r="A45" s="182" t="s">
        <v>4</v>
      </c>
      <c r="B45" s="183"/>
      <c r="C45" s="184" t="s">
        <v>622</v>
      </c>
      <c r="D45" s="185"/>
      <c r="E45" s="185"/>
      <c r="F45" s="185"/>
      <c r="G45" s="186"/>
      <c r="H45" s="184" t="s">
        <v>5</v>
      </c>
      <c r="I45" s="185"/>
      <c r="J45" s="186"/>
      <c r="K45" s="184" t="s">
        <v>623</v>
      </c>
      <c r="L45" s="185"/>
      <c r="M45" s="186"/>
    </row>
    <row r="46" spans="1:13">
      <c r="A46" s="190" t="s">
        <v>7</v>
      </c>
      <c r="B46" s="187" t="s">
        <v>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</row>
    <row r="47" spans="1:13">
      <c r="A47" s="191"/>
      <c r="B47" s="20" t="s">
        <v>9</v>
      </c>
      <c r="C47" s="20" t="s">
        <v>20</v>
      </c>
      <c r="D47" s="20" t="s">
        <v>10</v>
      </c>
      <c r="E47" s="20" t="s">
        <v>21</v>
      </c>
      <c r="F47" s="20" t="s">
        <v>11</v>
      </c>
      <c r="G47" s="20" t="s">
        <v>22</v>
      </c>
      <c r="H47" s="20" t="s">
        <v>12</v>
      </c>
      <c r="I47" s="20" t="s">
        <v>23</v>
      </c>
      <c r="J47" s="20" t="s">
        <v>13</v>
      </c>
      <c r="K47" s="20" t="s">
        <v>24</v>
      </c>
      <c r="L47" s="20" t="s">
        <v>14</v>
      </c>
      <c r="M47" s="20" t="s">
        <v>25</v>
      </c>
    </row>
    <row r="48" spans="1:13" ht="15.75">
      <c r="A48" s="6" t="s">
        <v>15</v>
      </c>
      <c r="B48" s="3">
        <v>2</v>
      </c>
      <c r="C48" s="4">
        <v>3</v>
      </c>
      <c r="D48" s="4">
        <v>2</v>
      </c>
      <c r="E48" s="4">
        <v>3</v>
      </c>
      <c r="F48" s="4">
        <v>2</v>
      </c>
      <c r="G48" s="4">
        <v>3</v>
      </c>
      <c r="H48" s="4">
        <v>1</v>
      </c>
      <c r="I48" s="4">
        <v>1</v>
      </c>
      <c r="J48" s="4">
        <v>1</v>
      </c>
      <c r="K48" s="3" t="s">
        <v>104</v>
      </c>
      <c r="L48" s="3" t="s">
        <v>104</v>
      </c>
      <c r="M48" s="4">
        <v>1</v>
      </c>
    </row>
    <row r="49" spans="1:13" ht="15.75">
      <c r="A49" s="6" t="s">
        <v>16</v>
      </c>
      <c r="B49" s="3">
        <v>2</v>
      </c>
      <c r="C49" s="4">
        <v>1</v>
      </c>
      <c r="D49" s="4">
        <v>1</v>
      </c>
      <c r="E49" s="4">
        <v>2</v>
      </c>
      <c r="F49" s="4">
        <v>3</v>
      </c>
      <c r="G49" s="4">
        <v>3</v>
      </c>
      <c r="H49" s="4">
        <v>3</v>
      </c>
      <c r="I49" s="4">
        <v>3</v>
      </c>
      <c r="J49" s="4">
        <v>3</v>
      </c>
      <c r="K49" s="4">
        <v>1</v>
      </c>
      <c r="L49" s="3"/>
      <c r="M49" s="4">
        <v>1</v>
      </c>
    </row>
    <row r="50" spans="1:13" ht="15.75">
      <c r="A50" s="6" t="s">
        <v>17</v>
      </c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4"/>
    </row>
    <row r="51" spans="1:13" ht="15.75">
      <c r="A51" s="6" t="s">
        <v>18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>
      <c r="A52" s="6" t="s">
        <v>19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ht="27" customHeight="1">
      <c r="A54" s="182" t="s">
        <v>2</v>
      </c>
      <c r="B54" s="183"/>
      <c r="C54" s="187" t="s">
        <v>611</v>
      </c>
      <c r="D54" s="185"/>
      <c r="E54" s="185"/>
      <c r="F54" s="185"/>
      <c r="G54" s="186"/>
      <c r="H54" s="184" t="s">
        <v>3</v>
      </c>
      <c r="I54" s="185"/>
      <c r="J54" s="186"/>
      <c r="K54" s="187" t="s">
        <v>615</v>
      </c>
      <c r="L54" s="188"/>
      <c r="M54" s="189"/>
    </row>
    <row r="55" spans="1:13">
      <c r="A55" s="182" t="s">
        <v>4</v>
      </c>
      <c r="B55" s="183"/>
      <c r="C55" s="184" t="s">
        <v>624</v>
      </c>
      <c r="D55" s="185"/>
      <c r="E55" s="185"/>
      <c r="F55" s="185"/>
      <c r="G55" s="186"/>
      <c r="H55" s="184" t="s">
        <v>5</v>
      </c>
      <c r="I55" s="185"/>
      <c r="J55" s="186"/>
      <c r="K55" s="184" t="s">
        <v>625</v>
      </c>
      <c r="L55" s="185"/>
      <c r="M55" s="186"/>
    </row>
    <row r="56" spans="1:13">
      <c r="A56" s="190" t="s">
        <v>7</v>
      </c>
      <c r="B56" s="187" t="s">
        <v>8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191"/>
      <c r="B57" s="20" t="s">
        <v>9</v>
      </c>
      <c r="C57" s="20" t="s">
        <v>20</v>
      </c>
      <c r="D57" s="20" t="s">
        <v>10</v>
      </c>
      <c r="E57" s="20" t="s">
        <v>21</v>
      </c>
      <c r="F57" s="20" t="s">
        <v>11</v>
      </c>
      <c r="G57" s="20" t="s">
        <v>22</v>
      </c>
      <c r="H57" s="20" t="s">
        <v>12</v>
      </c>
      <c r="I57" s="20" t="s">
        <v>23</v>
      </c>
      <c r="J57" s="20" t="s">
        <v>13</v>
      </c>
      <c r="K57" s="20" t="s">
        <v>24</v>
      </c>
      <c r="L57" s="20" t="s">
        <v>14</v>
      </c>
      <c r="M57" s="20" t="s">
        <v>25</v>
      </c>
    </row>
    <row r="58" spans="1:13" ht="15.75">
      <c r="A58" s="6" t="s">
        <v>15</v>
      </c>
      <c r="B58" s="3">
        <v>2</v>
      </c>
      <c r="C58" s="4">
        <v>2</v>
      </c>
      <c r="D58" s="4">
        <v>2</v>
      </c>
      <c r="E58" s="4">
        <v>3</v>
      </c>
      <c r="F58" s="4">
        <v>1</v>
      </c>
      <c r="G58" s="4">
        <v>2</v>
      </c>
      <c r="H58" s="4">
        <v>2</v>
      </c>
      <c r="I58" s="4">
        <v>2</v>
      </c>
      <c r="J58" s="4">
        <v>2</v>
      </c>
      <c r="K58" s="3" t="s">
        <v>104</v>
      </c>
      <c r="L58" s="4">
        <v>1</v>
      </c>
      <c r="M58" s="4">
        <v>3</v>
      </c>
    </row>
    <row r="59" spans="1:13" ht="15.75">
      <c r="A59" s="6" t="s">
        <v>16</v>
      </c>
      <c r="B59" s="3">
        <v>2</v>
      </c>
      <c r="C59" s="4">
        <v>1</v>
      </c>
      <c r="D59" s="4">
        <v>1</v>
      </c>
      <c r="E59" s="4">
        <v>2</v>
      </c>
      <c r="F59" s="4">
        <v>3</v>
      </c>
      <c r="G59" s="4">
        <v>3</v>
      </c>
      <c r="H59" s="4">
        <v>3</v>
      </c>
      <c r="I59" s="4">
        <v>3</v>
      </c>
      <c r="J59" s="4">
        <v>3</v>
      </c>
      <c r="K59" s="4">
        <v>1</v>
      </c>
      <c r="L59" s="3" t="s">
        <v>104</v>
      </c>
      <c r="M59" s="4">
        <v>1</v>
      </c>
    </row>
    <row r="60" spans="1:13" ht="15.75">
      <c r="A60" s="6" t="s">
        <v>17</v>
      </c>
      <c r="B60" s="3">
        <v>3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  <c r="H60" s="4">
        <v>2</v>
      </c>
      <c r="I60" s="4">
        <v>2</v>
      </c>
      <c r="J60" s="4">
        <v>1</v>
      </c>
      <c r="K60" s="3" t="s">
        <v>104</v>
      </c>
      <c r="L60" s="3" t="s">
        <v>104</v>
      </c>
      <c r="M60" s="4">
        <v>3</v>
      </c>
    </row>
    <row r="61" spans="1:13" ht="15.75">
      <c r="A61" s="6" t="s">
        <v>18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6" t="s">
        <v>19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4" spans="1:13" ht="26.25" customHeight="1">
      <c r="A64" s="182" t="s">
        <v>2</v>
      </c>
      <c r="B64" s="183"/>
      <c r="C64" s="187" t="s">
        <v>611</v>
      </c>
      <c r="D64" s="185"/>
      <c r="E64" s="185"/>
      <c r="F64" s="185"/>
      <c r="G64" s="186"/>
      <c r="H64" s="184" t="s">
        <v>3</v>
      </c>
      <c r="I64" s="185"/>
      <c r="J64" s="186"/>
      <c r="K64" s="187" t="s">
        <v>615</v>
      </c>
      <c r="L64" s="188"/>
      <c r="M64" s="189"/>
    </row>
    <row r="65" spans="1:13">
      <c r="A65" s="182" t="s">
        <v>4</v>
      </c>
      <c r="B65" s="183"/>
      <c r="C65" s="184" t="s">
        <v>626</v>
      </c>
      <c r="D65" s="185"/>
      <c r="E65" s="185"/>
      <c r="F65" s="185"/>
      <c r="G65" s="186"/>
      <c r="H65" s="184" t="s">
        <v>5</v>
      </c>
      <c r="I65" s="185"/>
      <c r="J65" s="186"/>
      <c r="K65" s="184" t="s">
        <v>627</v>
      </c>
      <c r="L65" s="185"/>
      <c r="M65" s="186"/>
    </row>
    <row r="66" spans="1:13">
      <c r="A66" s="190" t="s">
        <v>7</v>
      </c>
      <c r="B66" s="187" t="s">
        <v>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>
      <c r="A67" s="191"/>
      <c r="B67" s="20" t="s">
        <v>9</v>
      </c>
      <c r="C67" s="20" t="s">
        <v>20</v>
      </c>
      <c r="D67" s="20" t="s">
        <v>10</v>
      </c>
      <c r="E67" s="20" t="s">
        <v>21</v>
      </c>
      <c r="F67" s="20" t="s">
        <v>11</v>
      </c>
      <c r="G67" s="20" t="s">
        <v>22</v>
      </c>
      <c r="H67" s="20" t="s">
        <v>12</v>
      </c>
      <c r="I67" s="20" t="s">
        <v>23</v>
      </c>
      <c r="J67" s="20" t="s">
        <v>13</v>
      </c>
      <c r="K67" s="20" t="s">
        <v>24</v>
      </c>
      <c r="L67" s="20" t="s">
        <v>14</v>
      </c>
      <c r="M67" s="20" t="s">
        <v>25</v>
      </c>
    </row>
    <row r="68" spans="1:13" ht="15.75">
      <c r="A68" s="6" t="s">
        <v>15</v>
      </c>
      <c r="B68" s="3">
        <v>1</v>
      </c>
      <c r="C68" s="4">
        <v>1</v>
      </c>
      <c r="D68" s="4">
        <v>1</v>
      </c>
      <c r="E68" s="4">
        <v>2</v>
      </c>
      <c r="F68" s="4">
        <v>2</v>
      </c>
      <c r="G68" s="4">
        <v>2</v>
      </c>
      <c r="H68" s="4">
        <v>2</v>
      </c>
      <c r="I68" s="4">
        <v>3</v>
      </c>
      <c r="J68" s="4">
        <v>3</v>
      </c>
      <c r="K68" s="40" t="s">
        <v>104</v>
      </c>
      <c r="L68" s="4">
        <v>1</v>
      </c>
      <c r="M68" s="4">
        <v>2</v>
      </c>
    </row>
    <row r="69" spans="1:13" ht="15.75">
      <c r="A69" s="6" t="s">
        <v>16</v>
      </c>
      <c r="B69" s="3">
        <v>3</v>
      </c>
      <c r="C69" s="4">
        <v>3</v>
      </c>
      <c r="D69" s="4">
        <v>3</v>
      </c>
      <c r="E69" s="4">
        <v>3</v>
      </c>
      <c r="F69" s="4">
        <v>2</v>
      </c>
      <c r="G69" s="4">
        <v>2</v>
      </c>
      <c r="H69" s="4">
        <v>2</v>
      </c>
      <c r="I69" s="4">
        <v>2</v>
      </c>
      <c r="J69" s="4">
        <v>2</v>
      </c>
      <c r="K69" s="4">
        <v>2</v>
      </c>
      <c r="L69" s="3" t="s">
        <v>104</v>
      </c>
      <c r="M69" s="4">
        <v>1</v>
      </c>
    </row>
    <row r="70" spans="1:13" ht="15.75">
      <c r="A70" s="6" t="s">
        <v>17</v>
      </c>
      <c r="B70" s="3">
        <v>2</v>
      </c>
      <c r="C70" s="4">
        <v>2</v>
      </c>
      <c r="D70" s="4">
        <v>2</v>
      </c>
      <c r="E70" s="4">
        <v>1</v>
      </c>
      <c r="F70" s="4">
        <v>2</v>
      </c>
      <c r="G70" s="4">
        <v>2</v>
      </c>
      <c r="H70" s="4">
        <v>3</v>
      </c>
      <c r="I70" s="4">
        <v>3</v>
      </c>
      <c r="J70" s="4">
        <v>3</v>
      </c>
      <c r="K70" s="4">
        <v>3</v>
      </c>
      <c r="L70" s="3" t="s">
        <v>104</v>
      </c>
      <c r="M70" s="4">
        <v>1</v>
      </c>
    </row>
    <row r="71" spans="1:13" ht="15.75">
      <c r="A71" s="6" t="s">
        <v>18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6" t="s">
        <v>19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4" spans="1:13" ht="29.25" customHeight="1">
      <c r="A74" s="182" t="s">
        <v>2</v>
      </c>
      <c r="B74" s="183"/>
      <c r="C74" s="187" t="s">
        <v>611</v>
      </c>
      <c r="D74" s="185"/>
      <c r="E74" s="185"/>
      <c r="F74" s="185"/>
      <c r="G74" s="186"/>
      <c r="H74" s="184" t="s">
        <v>3</v>
      </c>
      <c r="I74" s="185"/>
      <c r="J74" s="186"/>
      <c r="K74" s="187" t="s">
        <v>615</v>
      </c>
      <c r="L74" s="188"/>
      <c r="M74" s="189"/>
    </row>
    <row r="75" spans="1:13">
      <c r="A75" s="182" t="s">
        <v>4</v>
      </c>
      <c r="B75" s="183"/>
      <c r="C75" s="184" t="s">
        <v>628</v>
      </c>
      <c r="D75" s="185"/>
      <c r="E75" s="185"/>
      <c r="F75" s="185"/>
      <c r="G75" s="186"/>
      <c r="H75" s="184" t="s">
        <v>5</v>
      </c>
      <c r="I75" s="185"/>
      <c r="J75" s="186"/>
      <c r="K75" s="184" t="s">
        <v>629</v>
      </c>
      <c r="L75" s="185"/>
      <c r="M75" s="186"/>
    </row>
    <row r="76" spans="1:13">
      <c r="A76" s="190" t="s">
        <v>7</v>
      </c>
      <c r="B76" s="187" t="s">
        <v>8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9"/>
    </row>
    <row r="77" spans="1:13">
      <c r="A77" s="191"/>
      <c r="B77" s="20" t="s">
        <v>9</v>
      </c>
      <c r="C77" s="20" t="s">
        <v>20</v>
      </c>
      <c r="D77" s="20" t="s">
        <v>10</v>
      </c>
      <c r="E77" s="20" t="s">
        <v>21</v>
      </c>
      <c r="F77" s="20" t="s">
        <v>11</v>
      </c>
      <c r="G77" s="20" t="s">
        <v>22</v>
      </c>
      <c r="H77" s="20" t="s">
        <v>12</v>
      </c>
      <c r="I77" s="20" t="s">
        <v>23</v>
      </c>
      <c r="J77" s="20" t="s">
        <v>13</v>
      </c>
      <c r="K77" s="20" t="s">
        <v>24</v>
      </c>
      <c r="L77" s="20" t="s">
        <v>14</v>
      </c>
      <c r="M77" s="20" t="s">
        <v>25</v>
      </c>
    </row>
    <row r="78" spans="1:13" ht="15.75">
      <c r="A78" s="6" t="s">
        <v>15</v>
      </c>
      <c r="B78" s="3">
        <v>1</v>
      </c>
      <c r="C78" s="4">
        <v>1</v>
      </c>
      <c r="D78" s="4">
        <v>1</v>
      </c>
      <c r="E78" s="4">
        <v>2</v>
      </c>
      <c r="F78" s="4">
        <v>2</v>
      </c>
      <c r="G78" s="4">
        <v>2</v>
      </c>
      <c r="H78" s="4">
        <v>2</v>
      </c>
      <c r="I78" s="4">
        <v>3</v>
      </c>
      <c r="J78" s="4">
        <v>3</v>
      </c>
      <c r="K78" s="40">
        <v>1</v>
      </c>
      <c r="L78" s="4">
        <v>1</v>
      </c>
      <c r="M78" s="4">
        <v>2</v>
      </c>
    </row>
    <row r="79" spans="1:13" ht="15.75">
      <c r="A79" s="6" t="s">
        <v>16</v>
      </c>
      <c r="B79" s="3">
        <v>3</v>
      </c>
      <c r="C79" s="4">
        <v>2</v>
      </c>
      <c r="D79" s="4">
        <v>3</v>
      </c>
      <c r="E79" s="4">
        <v>2</v>
      </c>
      <c r="F79" s="4">
        <v>2</v>
      </c>
      <c r="G79" s="4">
        <v>2</v>
      </c>
      <c r="H79" s="4">
        <v>2</v>
      </c>
      <c r="I79" s="4">
        <v>2</v>
      </c>
      <c r="J79" s="4">
        <v>2</v>
      </c>
      <c r="K79" s="4">
        <v>2</v>
      </c>
      <c r="L79" s="3" t="s">
        <v>104</v>
      </c>
      <c r="M79" s="4">
        <v>1</v>
      </c>
    </row>
    <row r="80" spans="1:13" ht="15.75">
      <c r="A80" s="6" t="s">
        <v>17</v>
      </c>
      <c r="B80" s="3">
        <v>2</v>
      </c>
      <c r="C80" s="4">
        <v>2</v>
      </c>
      <c r="D80" s="4">
        <v>2</v>
      </c>
      <c r="E80" s="4">
        <v>1</v>
      </c>
      <c r="F80" s="4">
        <v>2</v>
      </c>
      <c r="G80" s="4">
        <v>2</v>
      </c>
      <c r="H80" s="4">
        <v>3</v>
      </c>
      <c r="I80" s="4">
        <v>3</v>
      </c>
      <c r="J80" s="4">
        <v>3</v>
      </c>
      <c r="K80" s="4">
        <v>3</v>
      </c>
      <c r="L80" s="3" t="s">
        <v>104</v>
      </c>
      <c r="M80" s="4">
        <v>1</v>
      </c>
    </row>
    <row r="81" spans="1:13" ht="15.75">
      <c r="A81" s="6" t="s">
        <v>18</v>
      </c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6" t="s">
        <v>19</v>
      </c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>
      <c r="A83" s="212" t="s">
        <v>630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</row>
    <row r="84" spans="1:13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</row>
    <row r="85" spans="1:13" ht="18.75">
      <c r="A85" s="192" t="s">
        <v>0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4"/>
    </row>
    <row r="86" spans="1:13" ht="18.75">
      <c r="A86" s="195" t="s">
        <v>1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7"/>
    </row>
    <row r="87" spans="1:13" ht="18.75">
      <c r="A87" s="198" t="s">
        <v>6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200"/>
    </row>
    <row r="88" spans="1:13">
      <c r="A88" s="182" t="s">
        <v>2</v>
      </c>
      <c r="B88" s="183"/>
      <c r="C88" s="187" t="s">
        <v>631</v>
      </c>
      <c r="D88" s="185"/>
      <c r="E88" s="185"/>
      <c r="F88" s="185"/>
      <c r="G88" s="186"/>
      <c r="H88" s="184" t="s">
        <v>3</v>
      </c>
      <c r="I88" s="185"/>
      <c r="J88" s="186"/>
      <c r="K88" s="187" t="s">
        <v>632</v>
      </c>
      <c r="L88" s="188"/>
      <c r="M88" s="189"/>
    </row>
    <row r="89" spans="1:13">
      <c r="A89" s="182" t="s">
        <v>4</v>
      </c>
      <c r="B89" s="183"/>
      <c r="C89" s="184" t="s">
        <v>633</v>
      </c>
      <c r="D89" s="185"/>
      <c r="E89" s="185"/>
      <c r="F89" s="185"/>
      <c r="G89" s="186"/>
      <c r="H89" s="184" t="s">
        <v>5</v>
      </c>
      <c r="I89" s="185"/>
      <c r="J89" s="186"/>
      <c r="K89" s="184" t="s">
        <v>634</v>
      </c>
      <c r="L89" s="185"/>
      <c r="M89" s="186"/>
    </row>
    <row r="90" spans="1:13">
      <c r="A90" s="190" t="s">
        <v>7</v>
      </c>
      <c r="B90" s="187" t="s">
        <v>8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9"/>
    </row>
    <row r="91" spans="1:13">
      <c r="A91" s="191"/>
      <c r="B91" s="20" t="s">
        <v>9</v>
      </c>
      <c r="C91" s="20" t="s">
        <v>20</v>
      </c>
      <c r="D91" s="20" t="s">
        <v>10</v>
      </c>
      <c r="E91" s="20" t="s">
        <v>21</v>
      </c>
      <c r="F91" s="20" t="s">
        <v>11</v>
      </c>
      <c r="G91" s="20" t="s">
        <v>22</v>
      </c>
      <c r="H91" s="20" t="s">
        <v>12</v>
      </c>
      <c r="I91" s="20" t="s">
        <v>23</v>
      </c>
      <c r="J91" s="20" t="s">
        <v>13</v>
      </c>
      <c r="K91" s="20" t="s">
        <v>24</v>
      </c>
      <c r="L91" s="20" t="s">
        <v>14</v>
      </c>
      <c r="M91" s="20" t="s">
        <v>25</v>
      </c>
    </row>
    <row r="92" spans="1:13" ht="15.75">
      <c r="A92" s="6" t="s">
        <v>15</v>
      </c>
      <c r="B92" s="3">
        <v>3</v>
      </c>
      <c r="C92" s="4">
        <v>3</v>
      </c>
      <c r="D92" s="4">
        <v>2</v>
      </c>
      <c r="E92" s="4">
        <v>2</v>
      </c>
      <c r="F92" s="4">
        <v>2</v>
      </c>
      <c r="G92" s="4">
        <v>2</v>
      </c>
      <c r="H92" s="4">
        <v>3</v>
      </c>
      <c r="I92" s="4">
        <v>1</v>
      </c>
      <c r="J92" s="4">
        <v>2</v>
      </c>
      <c r="K92" s="4">
        <v>2</v>
      </c>
      <c r="L92" s="4">
        <v>3</v>
      </c>
      <c r="M92" s="4">
        <v>1</v>
      </c>
    </row>
    <row r="93" spans="1:13" ht="15.75">
      <c r="A93" s="6" t="s">
        <v>16</v>
      </c>
      <c r="B93" s="3">
        <v>2</v>
      </c>
      <c r="C93" s="4">
        <v>3</v>
      </c>
      <c r="D93" s="4">
        <v>2</v>
      </c>
      <c r="E93" s="4">
        <v>3</v>
      </c>
      <c r="F93" s="4">
        <v>2</v>
      </c>
      <c r="G93" s="4">
        <v>2</v>
      </c>
      <c r="H93" s="4">
        <v>2</v>
      </c>
      <c r="I93" s="4">
        <v>3</v>
      </c>
      <c r="J93" s="4">
        <v>2</v>
      </c>
      <c r="K93" s="4">
        <v>3</v>
      </c>
      <c r="L93" s="4">
        <v>2</v>
      </c>
      <c r="M93" s="4">
        <v>1</v>
      </c>
    </row>
    <row r="94" spans="1:13" ht="15.75">
      <c r="A94" s="6" t="s">
        <v>17</v>
      </c>
      <c r="B94" s="3">
        <v>3</v>
      </c>
      <c r="C94" s="4">
        <v>2</v>
      </c>
      <c r="D94" s="4">
        <v>3</v>
      </c>
      <c r="E94" s="4">
        <v>3</v>
      </c>
      <c r="F94" s="4">
        <v>2</v>
      </c>
      <c r="G94" s="4">
        <v>2</v>
      </c>
      <c r="H94" s="4">
        <v>2</v>
      </c>
      <c r="I94" s="4">
        <v>2</v>
      </c>
      <c r="J94" s="4">
        <v>1</v>
      </c>
      <c r="K94" s="4">
        <v>2</v>
      </c>
      <c r="L94" s="4">
        <v>3</v>
      </c>
      <c r="M94" s="4">
        <v>2</v>
      </c>
    </row>
    <row r="95" spans="1:13" ht="15.75">
      <c r="A95" s="6" t="s">
        <v>18</v>
      </c>
      <c r="B95" s="4" t="s">
        <v>30</v>
      </c>
      <c r="C95" s="4" t="s">
        <v>30</v>
      </c>
      <c r="D95" s="4" t="s">
        <v>30</v>
      </c>
      <c r="E95" s="4" t="s">
        <v>30</v>
      </c>
      <c r="F95" s="4" t="s">
        <v>30</v>
      </c>
      <c r="G95" s="4" t="s">
        <v>30</v>
      </c>
      <c r="H95" s="4" t="s">
        <v>30</v>
      </c>
      <c r="I95" s="4" t="s">
        <v>30</v>
      </c>
      <c r="J95" s="4" t="s">
        <v>30</v>
      </c>
      <c r="K95" s="4" t="s">
        <v>30</v>
      </c>
      <c r="L95" s="4" t="s">
        <v>30</v>
      </c>
      <c r="M95" s="4" t="s">
        <v>30</v>
      </c>
    </row>
    <row r="96" spans="1:13" ht="15.75">
      <c r="A96" s="6" t="s">
        <v>19</v>
      </c>
      <c r="B96" s="4" t="s">
        <v>30</v>
      </c>
      <c r="C96" s="4" t="s">
        <v>30</v>
      </c>
      <c r="D96" s="4" t="s">
        <v>30</v>
      </c>
      <c r="E96" s="4" t="s">
        <v>30</v>
      </c>
      <c r="F96" s="4" t="s">
        <v>30</v>
      </c>
      <c r="G96" s="4" t="s">
        <v>30</v>
      </c>
      <c r="H96" s="4" t="s">
        <v>30</v>
      </c>
      <c r="I96" s="4" t="s">
        <v>30</v>
      </c>
      <c r="J96" s="4" t="s">
        <v>30</v>
      </c>
      <c r="K96" s="4" t="s">
        <v>30</v>
      </c>
      <c r="L96" s="4" t="s">
        <v>30</v>
      </c>
      <c r="M96" s="4" t="s">
        <v>30</v>
      </c>
    </row>
    <row r="97" spans="1:13">
      <c r="A97" s="2"/>
      <c r="B97" s="2"/>
      <c r="C97" s="2"/>
      <c r="D97" s="2"/>
      <c r="E97" s="2"/>
      <c r="F97" s="2"/>
      <c r="G97" s="2"/>
    </row>
    <row r="98" spans="1:13">
      <c r="A98" s="182" t="s">
        <v>2</v>
      </c>
      <c r="B98" s="183"/>
      <c r="C98" s="187" t="s">
        <v>631</v>
      </c>
      <c r="D98" s="185"/>
      <c r="E98" s="185"/>
      <c r="F98" s="185"/>
      <c r="G98" s="186"/>
      <c r="H98" s="184" t="s">
        <v>3</v>
      </c>
      <c r="I98" s="185"/>
      <c r="J98" s="186"/>
      <c r="K98" s="187" t="s">
        <v>632</v>
      </c>
      <c r="L98" s="188"/>
      <c r="M98" s="189"/>
    </row>
    <row r="99" spans="1:13">
      <c r="A99" s="182" t="s">
        <v>4</v>
      </c>
      <c r="B99" s="183"/>
      <c r="C99" s="184" t="s">
        <v>635</v>
      </c>
      <c r="D99" s="185"/>
      <c r="E99" s="185"/>
      <c r="F99" s="185"/>
      <c r="G99" s="186"/>
      <c r="H99" s="184" t="s">
        <v>5</v>
      </c>
      <c r="I99" s="185"/>
      <c r="J99" s="186"/>
      <c r="K99" s="184" t="s">
        <v>636</v>
      </c>
      <c r="L99" s="185"/>
      <c r="M99" s="186"/>
    </row>
    <row r="100" spans="1:13">
      <c r="A100" s="190" t="s">
        <v>7</v>
      </c>
      <c r="B100" s="187" t="s">
        <v>8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9"/>
    </row>
    <row r="101" spans="1:13">
      <c r="A101" s="191"/>
      <c r="B101" s="20" t="s">
        <v>9</v>
      </c>
      <c r="C101" s="20" t="s">
        <v>20</v>
      </c>
      <c r="D101" s="20" t="s">
        <v>10</v>
      </c>
      <c r="E101" s="20" t="s">
        <v>21</v>
      </c>
      <c r="F101" s="20" t="s">
        <v>11</v>
      </c>
      <c r="G101" s="20" t="s">
        <v>22</v>
      </c>
      <c r="H101" s="20" t="s">
        <v>12</v>
      </c>
      <c r="I101" s="20" t="s">
        <v>23</v>
      </c>
      <c r="J101" s="20" t="s">
        <v>13</v>
      </c>
      <c r="K101" s="20" t="s">
        <v>24</v>
      </c>
      <c r="L101" s="20" t="s">
        <v>14</v>
      </c>
      <c r="M101" s="20" t="s">
        <v>25</v>
      </c>
    </row>
    <row r="102" spans="1:13" ht="15.75">
      <c r="A102" s="6" t="s">
        <v>15</v>
      </c>
      <c r="B102" s="3">
        <v>1</v>
      </c>
      <c r="C102" s="4">
        <v>2</v>
      </c>
      <c r="D102" s="4">
        <v>1</v>
      </c>
      <c r="E102" s="4">
        <v>2</v>
      </c>
      <c r="F102" s="4">
        <v>2</v>
      </c>
      <c r="G102" s="4">
        <v>2</v>
      </c>
      <c r="H102" s="4">
        <v>3</v>
      </c>
      <c r="I102" s="4">
        <v>2</v>
      </c>
      <c r="J102" s="4">
        <v>1</v>
      </c>
      <c r="K102" s="4">
        <v>2</v>
      </c>
      <c r="L102" s="4">
        <v>3</v>
      </c>
      <c r="M102" s="4">
        <v>1</v>
      </c>
    </row>
    <row r="103" spans="1:13" ht="15.75">
      <c r="A103" s="6" t="s">
        <v>16</v>
      </c>
      <c r="B103" s="3">
        <v>2</v>
      </c>
      <c r="C103" s="4">
        <v>2</v>
      </c>
      <c r="D103" s="4">
        <v>3</v>
      </c>
      <c r="E103" s="4">
        <v>3</v>
      </c>
      <c r="F103" s="4">
        <v>2</v>
      </c>
      <c r="G103" s="4">
        <v>2</v>
      </c>
      <c r="H103" s="4">
        <v>1</v>
      </c>
      <c r="I103" s="4">
        <v>3</v>
      </c>
      <c r="J103" s="4">
        <v>2</v>
      </c>
      <c r="K103" s="4">
        <v>2</v>
      </c>
      <c r="L103" s="4">
        <v>2</v>
      </c>
      <c r="M103" s="4">
        <v>1</v>
      </c>
    </row>
    <row r="104" spans="1:13" ht="15.75">
      <c r="A104" s="6" t="s">
        <v>17</v>
      </c>
      <c r="B104" s="3">
        <v>3</v>
      </c>
      <c r="C104" s="4">
        <v>2</v>
      </c>
      <c r="D104" s="4">
        <v>1</v>
      </c>
      <c r="E104" s="4">
        <v>2</v>
      </c>
      <c r="F104" s="4">
        <v>2</v>
      </c>
      <c r="G104" s="4">
        <v>2</v>
      </c>
      <c r="H104" s="4">
        <v>3</v>
      </c>
      <c r="I104" s="4">
        <v>2</v>
      </c>
      <c r="J104" s="4">
        <v>1</v>
      </c>
      <c r="K104" s="4">
        <v>2</v>
      </c>
      <c r="L104" s="4">
        <v>3</v>
      </c>
      <c r="M104" s="4">
        <v>1</v>
      </c>
    </row>
    <row r="105" spans="1:13" ht="15.75">
      <c r="A105" s="6" t="s">
        <v>18</v>
      </c>
      <c r="B105" s="3">
        <v>3</v>
      </c>
      <c r="C105" s="4">
        <v>2</v>
      </c>
      <c r="D105" s="4">
        <v>1</v>
      </c>
      <c r="E105" s="4">
        <v>3</v>
      </c>
      <c r="F105" s="4">
        <v>2</v>
      </c>
      <c r="G105" s="4">
        <v>2</v>
      </c>
      <c r="H105" s="4">
        <v>3</v>
      </c>
      <c r="I105" s="4">
        <v>2</v>
      </c>
      <c r="J105" s="4">
        <v>1</v>
      </c>
      <c r="K105" s="4">
        <v>2</v>
      </c>
      <c r="L105" s="4">
        <v>3</v>
      </c>
      <c r="M105" s="4">
        <v>1</v>
      </c>
    </row>
    <row r="106" spans="1:13" ht="15.75">
      <c r="A106" s="6" t="s">
        <v>19</v>
      </c>
      <c r="B106" s="3">
        <v>3</v>
      </c>
      <c r="C106" s="4">
        <v>2</v>
      </c>
      <c r="D106" s="4">
        <v>1</v>
      </c>
      <c r="E106" s="4">
        <v>2</v>
      </c>
      <c r="F106" s="4">
        <v>2</v>
      </c>
      <c r="G106" s="4">
        <v>2</v>
      </c>
      <c r="H106" s="4">
        <v>3</v>
      </c>
      <c r="I106" s="4">
        <v>2</v>
      </c>
      <c r="J106" s="4">
        <v>1</v>
      </c>
      <c r="K106" s="4">
        <v>2</v>
      </c>
      <c r="L106" s="4">
        <v>2</v>
      </c>
      <c r="M106" s="4">
        <v>1</v>
      </c>
    </row>
    <row r="108" spans="1:13">
      <c r="A108" s="182" t="s">
        <v>2</v>
      </c>
      <c r="B108" s="183"/>
      <c r="C108" s="187" t="s">
        <v>631</v>
      </c>
      <c r="D108" s="185"/>
      <c r="E108" s="185"/>
      <c r="F108" s="185"/>
      <c r="G108" s="186"/>
      <c r="H108" s="184" t="s">
        <v>3</v>
      </c>
      <c r="I108" s="185"/>
      <c r="J108" s="186"/>
      <c r="K108" s="187" t="s">
        <v>632</v>
      </c>
      <c r="L108" s="188"/>
      <c r="M108" s="189"/>
    </row>
    <row r="109" spans="1:13">
      <c r="A109" s="182" t="s">
        <v>4</v>
      </c>
      <c r="B109" s="183"/>
      <c r="C109" s="184" t="s">
        <v>637</v>
      </c>
      <c r="D109" s="185"/>
      <c r="E109" s="185"/>
      <c r="F109" s="185"/>
      <c r="G109" s="186"/>
      <c r="H109" s="184" t="s">
        <v>5</v>
      </c>
      <c r="I109" s="185"/>
      <c r="J109" s="186"/>
      <c r="K109" s="184" t="s">
        <v>638</v>
      </c>
      <c r="L109" s="185"/>
      <c r="M109" s="186"/>
    </row>
    <row r="110" spans="1:13">
      <c r="A110" s="190" t="s">
        <v>7</v>
      </c>
      <c r="B110" s="187" t="s">
        <v>8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9"/>
    </row>
    <row r="111" spans="1:13">
      <c r="A111" s="191"/>
      <c r="B111" s="20" t="s">
        <v>9</v>
      </c>
      <c r="C111" s="20" t="s">
        <v>20</v>
      </c>
      <c r="D111" s="20" t="s">
        <v>10</v>
      </c>
      <c r="E111" s="20" t="s">
        <v>21</v>
      </c>
      <c r="F111" s="20" t="s">
        <v>11</v>
      </c>
      <c r="G111" s="20" t="s">
        <v>22</v>
      </c>
      <c r="H111" s="20" t="s">
        <v>12</v>
      </c>
      <c r="I111" s="20" t="s">
        <v>23</v>
      </c>
      <c r="J111" s="20" t="s">
        <v>13</v>
      </c>
      <c r="K111" s="20" t="s">
        <v>24</v>
      </c>
      <c r="L111" s="20" t="s">
        <v>14</v>
      </c>
      <c r="M111" s="20" t="s">
        <v>25</v>
      </c>
    </row>
    <row r="112" spans="1:13" ht="15.75">
      <c r="A112" s="6" t="s">
        <v>15</v>
      </c>
      <c r="B112" s="3">
        <v>3</v>
      </c>
      <c r="C112" s="4">
        <v>3</v>
      </c>
      <c r="D112" s="4">
        <v>2</v>
      </c>
      <c r="E112" s="4">
        <v>3</v>
      </c>
      <c r="F112" s="4">
        <v>2</v>
      </c>
      <c r="G112" s="4">
        <v>3</v>
      </c>
      <c r="H112" s="4">
        <v>2</v>
      </c>
      <c r="I112" s="4">
        <v>1</v>
      </c>
      <c r="J112" s="4">
        <v>2</v>
      </c>
      <c r="K112" s="4" t="s">
        <v>30</v>
      </c>
      <c r="L112" s="4">
        <v>2</v>
      </c>
      <c r="M112" s="4">
        <v>1</v>
      </c>
    </row>
    <row r="113" spans="1:13" ht="15.75">
      <c r="A113" s="6" t="s">
        <v>16</v>
      </c>
      <c r="B113" s="3">
        <v>3</v>
      </c>
      <c r="C113" s="4">
        <v>3</v>
      </c>
      <c r="D113" s="4">
        <v>2</v>
      </c>
      <c r="E113" s="4">
        <v>3</v>
      </c>
      <c r="F113" s="4">
        <v>2</v>
      </c>
      <c r="G113" s="4">
        <v>2</v>
      </c>
      <c r="H113" s="4">
        <v>2</v>
      </c>
      <c r="I113" s="4">
        <v>2</v>
      </c>
      <c r="J113" s="4">
        <v>2</v>
      </c>
      <c r="K113" s="4" t="s">
        <v>30</v>
      </c>
      <c r="L113" s="4">
        <v>2</v>
      </c>
      <c r="M113" s="4">
        <v>1</v>
      </c>
    </row>
    <row r="114" spans="1:13" ht="15.75">
      <c r="A114" s="6" t="s">
        <v>17</v>
      </c>
      <c r="B114" s="3">
        <v>3</v>
      </c>
      <c r="C114" s="4">
        <v>3</v>
      </c>
      <c r="D114" s="4">
        <v>3</v>
      </c>
      <c r="E114" s="4">
        <v>3</v>
      </c>
      <c r="F114" s="4">
        <v>2</v>
      </c>
      <c r="G114" s="4">
        <v>3</v>
      </c>
      <c r="H114" s="4">
        <v>2</v>
      </c>
      <c r="I114" s="4">
        <v>1</v>
      </c>
      <c r="J114" s="4">
        <v>2</v>
      </c>
      <c r="K114" s="4" t="s">
        <v>30</v>
      </c>
      <c r="L114" s="4">
        <v>2</v>
      </c>
      <c r="M114" s="4">
        <v>1</v>
      </c>
    </row>
    <row r="115" spans="1:13" ht="15.75">
      <c r="A115" s="6" t="s">
        <v>18</v>
      </c>
      <c r="B115" s="3">
        <v>3</v>
      </c>
      <c r="C115" s="4">
        <v>3</v>
      </c>
      <c r="D115" s="4">
        <v>3</v>
      </c>
      <c r="E115" s="4">
        <v>3</v>
      </c>
      <c r="F115" s="4">
        <v>2</v>
      </c>
      <c r="G115" s="4">
        <v>3</v>
      </c>
      <c r="H115" s="4">
        <v>2</v>
      </c>
      <c r="I115" s="4">
        <v>1</v>
      </c>
      <c r="J115" s="4">
        <v>2</v>
      </c>
      <c r="K115" s="4" t="s">
        <v>30</v>
      </c>
      <c r="L115" s="4">
        <v>3</v>
      </c>
      <c r="M115" s="4">
        <v>1</v>
      </c>
    </row>
    <row r="116" spans="1:13" ht="15.75">
      <c r="A116" s="6" t="s">
        <v>19</v>
      </c>
      <c r="B116" s="3">
        <v>3</v>
      </c>
      <c r="C116" s="4">
        <v>3</v>
      </c>
      <c r="D116" s="4">
        <v>2</v>
      </c>
      <c r="E116" s="4">
        <v>3</v>
      </c>
      <c r="F116" s="4">
        <v>2</v>
      </c>
      <c r="G116" s="4">
        <v>3</v>
      </c>
      <c r="H116" s="4">
        <v>2</v>
      </c>
      <c r="I116" s="4">
        <v>1</v>
      </c>
      <c r="J116" s="4">
        <v>2</v>
      </c>
      <c r="K116" s="4" t="s">
        <v>30</v>
      </c>
      <c r="L116" s="4">
        <v>2</v>
      </c>
      <c r="M116" s="4">
        <v>1</v>
      </c>
    </row>
    <row r="118" spans="1:13">
      <c r="A118" s="182" t="s">
        <v>2</v>
      </c>
      <c r="B118" s="183"/>
      <c r="C118" s="187" t="s">
        <v>631</v>
      </c>
      <c r="D118" s="185"/>
      <c r="E118" s="185"/>
      <c r="F118" s="185"/>
      <c r="G118" s="186"/>
      <c r="H118" s="184" t="s">
        <v>3</v>
      </c>
      <c r="I118" s="185"/>
      <c r="J118" s="186"/>
      <c r="K118" s="187" t="s">
        <v>632</v>
      </c>
      <c r="L118" s="188"/>
      <c r="M118" s="189"/>
    </row>
    <row r="119" spans="1:13">
      <c r="A119" s="182" t="s">
        <v>4</v>
      </c>
      <c r="B119" s="183"/>
      <c r="C119" s="187" t="s">
        <v>639</v>
      </c>
      <c r="D119" s="188"/>
      <c r="E119" s="188"/>
      <c r="F119" s="188"/>
      <c r="G119" s="189"/>
      <c r="H119" s="184" t="s">
        <v>5</v>
      </c>
      <c r="I119" s="185"/>
      <c r="J119" s="186"/>
      <c r="K119" s="184" t="s">
        <v>640</v>
      </c>
      <c r="L119" s="185"/>
      <c r="M119" s="186"/>
    </row>
    <row r="120" spans="1:13">
      <c r="A120" s="190" t="s">
        <v>7</v>
      </c>
      <c r="B120" s="187" t="s">
        <v>8</v>
      </c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9"/>
    </row>
    <row r="121" spans="1:13">
      <c r="A121" s="191"/>
      <c r="B121" s="20" t="s">
        <v>9</v>
      </c>
      <c r="C121" s="20" t="s">
        <v>20</v>
      </c>
      <c r="D121" s="20" t="s">
        <v>10</v>
      </c>
      <c r="E121" s="20" t="s">
        <v>21</v>
      </c>
      <c r="F121" s="20" t="s">
        <v>11</v>
      </c>
      <c r="G121" s="20" t="s">
        <v>22</v>
      </c>
      <c r="H121" s="20" t="s">
        <v>12</v>
      </c>
      <c r="I121" s="20" t="s">
        <v>23</v>
      </c>
      <c r="J121" s="20" t="s">
        <v>13</v>
      </c>
      <c r="K121" s="20" t="s">
        <v>24</v>
      </c>
      <c r="L121" s="20" t="s">
        <v>14</v>
      </c>
      <c r="M121" s="20" t="s">
        <v>25</v>
      </c>
    </row>
    <row r="122" spans="1:13" ht="15.75">
      <c r="A122" s="6" t="s">
        <v>15</v>
      </c>
      <c r="B122" s="3">
        <v>3</v>
      </c>
      <c r="C122" s="4">
        <v>2</v>
      </c>
      <c r="D122" s="4">
        <v>1</v>
      </c>
      <c r="E122" s="4">
        <v>2</v>
      </c>
      <c r="F122" s="4">
        <v>2</v>
      </c>
      <c r="G122" s="4">
        <v>3</v>
      </c>
      <c r="H122" s="4">
        <v>2</v>
      </c>
      <c r="I122" s="4">
        <v>1</v>
      </c>
      <c r="J122" s="4">
        <v>2</v>
      </c>
      <c r="K122" s="4">
        <v>2</v>
      </c>
      <c r="L122" s="4">
        <v>1</v>
      </c>
      <c r="M122" s="4">
        <v>2</v>
      </c>
    </row>
    <row r="123" spans="1:13" ht="15.75">
      <c r="A123" s="6" t="s">
        <v>16</v>
      </c>
      <c r="B123" s="3">
        <v>3</v>
      </c>
      <c r="C123" s="4">
        <v>2</v>
      </c>
      <c r="D123" s="4">
        <v>2</v>
      </c>
      <c r="E123" s="4">
        <v>2</v>
      </c>
      <c r="F123" s="4">
        <v>2</v>
      </c>
      <c r="G123" s="4">
        <v>3</v>
      </c>
      <c r="H123" s="4">
        <v>2</v>
      </c>
      <c r="I123" s="4">
        <v>2</v>
      </c>
      <c r="J123" s="4">
        <v>2</v>
      </c>
      <c r="K123" s="4">
        <v>2</v>
      </c>
      <c r="L123" s="4">
        <v>3</v>
      </c>
      <c r="M123" s="4">
        <v>2</v>
      </c>
    </row>
    <row r="124" spans="1:13" ht="15.75">
      <c r="A124" s="6" t="s">
        <v>17</v>
      </c>
      <c r="B124" s="3">
        <v>3</v>
      </c>
      <c r="C124" s="4">
        <v>2</v>
      </c>
      <c r="D124" s="4">
        <v>1</v>
      </c>
      <c r="E124" s="4">
        <v>2</v>
      </c>
      <c r="F124" s="4">
        <v>2</v>
      </c>
      <c r="G124" s="4">
        <v>3</v>
      </c>
      <c r="H124" s="4">
        <v>3</v>
      </c>
      <c r="I124" s="4">
        <v>1</v>
      </c>
      <c r="J124" s="4">
        <v>2</v>
      </c>
      <c r="K124" s="4">
        <v>2</v>
      </c>
      <c r="L124" s="4">
        <v>2</v>
      </c>
      <c r="M124" s="4">
        <v>2</v>
      </c>
    </row>
    <row r="125" spans="1:13" ht="15.75">
      <c r="A125" s="6" t="s">
        <v>18</v>
      </c>
      <c r="B125" s="3">
        <v>3</v>
      </c>
      <c r="C125" s="4">
        <v>2</v>
      </c>
      <c r="D125" s="4">
        <v>1</v>
      </c>
      <c r="E125" s="4">
        <v>2</v>
      </c>
      <c r="F125" s="4">
        <v>2</v>
      </c>
      <c r="G125" s="4">
        <v>3</v>
      </c>
      <c r="H125" s="4">
        <v>3</v>
      </c>
      <c r="I125" s="4">
        <v>1</v>
      </c>
      <c r="J125" s="4">
        <v>2</v>
      </c>
      <c r="K125" s="4">
        <v>2</v>
      </c>
      <c r="L125" s="4">
        <v>2</v>
      </c>
      <c r="M125" s="4">
        <v>2</v>
      </c>
    </row>
    <row r="126" spans="1:13" ht="15.75">
      <c r="A126" s="6" t="s">
        <v>19</v>
      </c>
      <c r="B126" s="3">
        <v>3</v>
      </c>
      <c r="C126" s="4">
        <v>2</v>
      </c>
      <c r="D126" s="4">
        <v>1</v>
      </c>
      <c r="E126" s="4">
        <v>2</v>
      </c>
      <c r="F126" s="4">
        <v>2</v>
      </c>
      <c r="G126" s="4">
        <v>3</v>
      </c>
      <c r="H126" s="4">
        <v>3</v>
      </c>
      <c r="I126" s="4">
        <v>1</v>
      </c>
      <c r="J126" s="4">
        <v>2</v>
      </c>
      <c r="K126" s="4">
        <v>2</v>
      </c>
      <c r="L126" s="4">
        <v>2</v>
      </c>
      <c r="M126" s="4">
        <v>2</v>
      </c>
    </row>
    <row r="128" spans="1:13">
      <c r="A128" s="182" t="s">
        <v>2</v>
      </c>
      <c r="B128" s="183"/>
      <c r="C128" s="187" t="s">
        <v>631</v>
      </c>
      <c r="D128" s="185"/>
      <c r="E128" s="185"/>
      <c r="F128" s="185"/>
      <c r="G128" s="186"/>
      <c r="H128" s="184" t="s">
        <v>3</v>
      </c>
      <c r="I128" s="185"/>
      <c r="J128" s="186"/>
      <c r="K128" s="187" t="s">
        <v>632</v>
      </c>
      <c r="L128" s="188"/>
      <c r="M128" s="189"/>
    </row>
    <row r="129" spans="1:13">
      <c r="A129" s="182" t="s">
        <v>4</v>
      </c>
      <c r="B129" s="183"/>
      <c r="C129" s="187" t="s">
        <v>641</v>
      </c>
      <c r="D129" s="188"/>
      <c r="E129" s="188"/>
      <c r="F129" s="188"/>
      <c r="G129" s="189"/>
      <c r="H129" s="184" t="s">
        <v>5</v>
      </c>
      <c r="I129" s="185"/>
      <c r="J129" s="186"/>
      <c r="K129" s="184" t="s">
        <v>642</v>
      </c>
      <c r="L129" s="185"/>
      <c r="M129" s="186"/>
    </row>
    <row r="130" spans="1:13">
      <c r="A130" s="190" t="s">
        <v>7</v>
      </c>
      <c r="B130" s="187" t="s">
        <v>8</v>
      </c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9"/>
    </row>
    <row r="131" spans="1:13">
      <c r="A131" s="191"/>
      <c r="B131" s="20" t="s">
        <v>9</v>
      </c>
      <c r="C131" s="20" t="s">
        <v>20</v>
      </c>
      <c r="D131" s="20" t="s">
        <v>10</v>
      </c>
      <c r="E131" s="20" t="s">
        <v>21</v>
      </c>
      <c r="F131" s="20" t="s">
        <v>11</v>
      </c>
      <c r="G131" s="20" t="s">
        <v>22</v>
      </c>
      <c r="H131" s="20" t="s">
        <v>12</v>
      </c>
      <c r="I131" s="20" t="s">
        <v>23</v>
      </c>
      <c r="J131" s="20" t="s">
        <v>13</v>
      </c>
      <c r="K131" s="20" t="s">
        <v>24</v>
      </c>
      <c r="L131" s="20" t="s">
        <v>14</v>
      </c>
      <c r="M131" s="20" t="s">
        <v>25</v>
      </c>
    </row>
    <row r="132" spans="1:13" ht="15.75">
      <c r="A132" s="6" t="s">
        <v>15</v>
      </c>
      <c r="B132" s="3">
        <v>3</v>
      </c>
      <c r="C132" s="4">
        <v>2</v>
      </c>
      <c r="D132" s="4">
        <v>1</v>
      </c>
      <c r="E132" s="4">
        <v>2</v>
      </c>
      <c r="F132" s="4">
        <v>2</v>
      </c>
      <c r="G132" s="4">
        <v>3</v>
      </c>
      <c r="H132" s="4">
        <v>2</v>
      </c>
      <c r="I132" s="4">
        <v>1</v>
      </c>
      <c r="J132" s="4">
        <v>2</v>
      </c>
      <c r="K132" s="4">
        <v>2</v>
      </c>
      <c r="L132" s="4">
        <v>1</v>
      </c>
      <c r="M132" s="4">
        <v>2</v>
      </c>
    </row>
    <row r="133" spans="1:13" ht="15.75">
      <c r="A133" s="6" t="s">
        <v>16</v>
      </c>
      <c r="B133" s="3">
        <v>3</v>
      </c>
      <c r="C133" s="4">
        <v>2</v>
      </c>
      <c r="D133" s="4">
        <v>2</v>
      </c>
      <c r="E133" s="4">
        <v>2</v>
      </c>
      <c r="F133" s="4">
        <v>2</v>
      </c>
      <c r="G133" s="4">
        <v>3</v>
      </c>
      <c r="H133" s="4">
        <v>2</v>
      </c>
      <c r="I133" s="4">
        <v>2</v>
      </c>
      <c r="J133" s="4">
        <v>2</v>
      </c>
      <c r="K133" s="4">
        <v>2</v>
      </c>
      <c r="L133" s="4">
        <v>3</v>
      </c>
      <c r="M133" s="4">
        <v>2</v>
      </c>
    </row>
    <row r="134" spans="1:13" ht="15.75">
      <c r="A134" s="6" t="s">
        <v>17</v>
      </c>
      <c r="B134" s="3">
        <v>3</v>
      </c>
      <c r="C134" s="4">
        <v>2</v>
      </c>
      <c r="D134" s="4">
        <v>2</v>
      </c>
      <c r="E134" s="4">
        <v>2</v>
      </c>
      <c r="F134" s="4">
        <v>2</v>
      </c>
      <c r="G134" s="4">
        <v>3</v>
      </c>
      <c r="H134" s="4">
        <v>3</v>
      </c>
      <c r="I134" s="4">
        <v>2</v>
      </c>
      <c r="J134" s="4">
        <v>2</v>
      </c>
      <c r="K134" s="4">
        <v>2</v>
      </c>
      <c r="L134" s="4">
        <v>2</v>
      </c>
      <c r="M134" s="4">
        <v>2</v>
      </c>
    </row>
    <row r="135" spans="1:13" ht="15.75">
      <c r="A135" s="6" t="s">
        <v>18</v>
      </c>
      <c r="B135" s="3">
        <v>3</v>
      </c>
      <c r="C135" s="4">
        <v>2</v>
      </c>
      <c r="D135" s="4">
        <v>1</v>
      </c>
      <c r="E135" s="4">
        <v>2</v>
      </c>
      <c r="F135" s="4">
        <v>2</v>
      </c>
      <c r="G135" s="4">
        <v>3</v>
      </c>
      <c r="H135" s="4">
        <v>3</v>
      </c>
      <c r="I135" s="4" t="s">
        <v>30</v>
      </c>
      <c r="J135" s="4">
        <v>2</v>
      </c>
      <c r="K135" s="4">
        <v>2</v>
      </c>
      <c r="L135" s="4">
        <v>2</v>
      </c>
      <c r="M135" s="4">
        <v>2</v>
      </c>
    </row>
    <row r="136" spans="1:13" ht="15.75">
      <c r="A136" s="6" t="s">
        <v>19</v>
      </c>
      <c r="B136" s="3">
        <v>3</v>
      </c>
      <c r="C136" s="4">
        <v>2</v>
      </c>
      <c r="D136" s="4">
        <v>2</v>
      </c>
      <c r="E136" s="4">
        <v>2</v>
      </c>
      <c r="F136" s="4">
        <v>2</v>
      </c>
      <c r="G136" s="4">
        <v>3</v>
      </c>
      <c r="H136" s="4">
        <v>3</v>
      </c>
      <c r="I136" s="4">
        <v>2</v>
      </c>
      <c r="J136" s="4">
        <v>2</v>
      </c>
      <c r="K136" s="4">
        <v>2</v>
      </c>
      <c r="L136" s="4">
        <v>2</v>
      </c>
      <c r="M136" s="4">
        <v>2</v>
      </c>
    </row>
    <row r="138" spans="1:13">
      <c r="A138" s="182" t="s">
        <v>2</v>
      </c>
      <c r="B138" s="183"/>
      <c r="C138" s="187" t="s">
        <v>631</v>
      </c>
      <c r="D138" s="185"/>
      <c r="E138" s="185"/>
      <c r="F138" s="185"/>
      <c r="G138" s="186"/>
      <c r="H138" s="184" t="s">
        <v>3</v>
      </c>
      <c r="I138" s="185"/>
      <c r="J138" s="186"/>
      <c r="K138" s="187" t="s">
        <v>632</v>
      </c>
      <c r="L138" s="188"/>
      <c r="M138" s="189"/>
    </row>
    <row r="139" spans="1:13">
      <c r="A139" s="182" t="s">
        <v>4</v>
      </c>
      <c r="B139" s="183"/>
      <c r="C139" s="184" t="s">
        <v>643</v>
      </c>
      <c r="D139" s="185"/>
      <c r="E139" s="185"/>
      <c r="F139" s="185"/>
      <c r="G139" s="186"/>
      <c r="H139" s="184" t="s">
        <v>5</v>
      </c>
      <c r="I139" s="185"/>
      <c r="J139" s="186"/>
      <c r="K139" s="184" t="s">
        <v>644</v>
      </c>
      <c r="L139" s="185"/>
      <c r="M139" s="186"/>
    </row>
    <row r="140" spans="1:13">
      <c r="A140" s="190" t="s">
        <v>7</v>
      </c>
      <c r="B140" s="187" t="s">
        <v>8</v>
      </c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9"/>
    </row>
    <row r="141" spans="1:13">
      <c r="A141" s="191"/>
      <c r="B141" s="20" t="s">
        <v>9</v>
      </c>
      <c r="C141" s="20" t="s">
        <v>20</v>
      </c>
      <c r="D141" s="20" t="s">
        <v>10</v>
      </c>
      <c r="E141" s="20" t="s">
        <v>21</v>
      </c>
      <c r="F141" s="20" t="s">
        <v>11</v>
      </c>
      <c r="G141" s="20" t="s">
        <v>22</v>
      </c>
      <c r="H141" s="20" t="s">
        <v>12</v>
      </c>
      <c r="I141" s="20" t="s">
        <v>23</v>
      </c>
      <c r="J141" s="20" t="s">
        <v>13</v>
      </c>
      <c r="K141" s="20" t="s">
        <v>24</v>
      </c>
      <c r="L141" s="20" t="s">
        <v>14</v>
      </c>
      <c r="M141" s="20" t="s">
        <v>25</v>
      </c>
    </row>
    <row r="142" spans="1:13" ht="15.75">
      <c r="A142" s="6" t="s">
        <v>15</v>
      </c>
      <c r="B142" s="3">
        <v>3</v>
      </c>
      <c r="C142" s="4">
        <v>2</v>
      </c>
      <c r="D142" s="4">
        <v>2</v>
      </c>
      <c r="E142" s="4">
        <v>2</v>
      </c>
      <c r="F142" s="4">
        <v>2</v>
      </c>
      <c r="G142" s="4">
        <v>2</v>
      </c>
      <c r="H142" s="4">
        <v>3</v>
      </c>
      <c r="I142" s="4">
        <v>1</v>
      </c>
      <c r="J142" s="4">
        <v>2</v>
      </c>
      <c r="K142" s="4">
        <v>2</v>
      </c>
      <c r="L142" s="4">
        <v>3</v>
      </c>
      <c r="M142" s="4">
        <v>1</v>
      </c>
    </row>
    <row r="143" spans="1:13" ht="15.75">
      <c r="A143" s="6" t="s">
        <v>16</v>
      </c>
      <c r="B143" s="3">
        <v>2</v>
      </c>
      <c r="C143" s="4">
        <v>3</v>
      </c>
      <c r="D143" s="4">
        <v>2</v>
      </c>
      <c r="E143" s="4">
        <v>3</v>
      </c>
      <c r="F143" s="4">
        <v>2</v>
      </c>
      <c r="G143" s="4">
        <v>2</v>
      </c>
      <c r="H143" s="4">
        <v>3</v>
      </c>
      <c r="I143" s="4">
        <v>3</v>
      </c>
      <c r="J143" s="4">
        <v>2</v>
      </c>
      <c r="K143" s="4">
        <v>3</v>
      </c>
      <c r="L143" s="4">
        <v>2</v>
      </c>
      <c r="M143" s="4">
        <v>2</v>
      </c>
    </row>
    <row r="144" spans="1:13" ht="15.75">
      <c r="A144" s="6" t="s">
        <v>17</v>
      </c>
      <c r="B144" s="3">
        <v>2</v>
      </c>
      <c r="C144" s="4">
        <v>2</v>
      </c>
      <c r="D144" s="4">
        <v>2</v>
      </c>
      <c r="E144" s="4">
        <v>3</v>
      </c>
      <c r="F144" s="4">
        <v>3</v>
      </c>
      <c r="G144" s="4">
        <v>2</v>
      </c>
      <c r="H144" s="4">
        <v>2</v>
      </c>
      <c r="I144" s="4">
        <v>1</v>
      </c>
      <c r="J144" s="4">
        <v>2</v>
      </c>
      <c r="K144" s="4">
        <v>2</v>
      </c>
      <c r="L144" s="4">
        <v>2</v>
      </c>
      <c r="M144" s="4">
        <v>1</v>
      </c>
    </row>
    <row r="145" spans="1:13" ht="15.75">
      <c r="A145" s="6" t="s">
        <v>18</v>
      </c>
      <c r="B145" s="4" t="s">
        <v>30</v>
      </c>
      <c r="C145" s="4" t="s">
        <v>30</v>
      </c>
      <c r="D145" s="4" t="s">
        <v>30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4" t="s">
        <v>30</v>
      </c>
      <c r="K145" s="4" t="s">
        <v>30</v>
      </c>
      <c r="L145" s="4" t="s">
        <v>30</v>
      </c>
      <c r="M145" s="4" t="s">
        <v>30</v>
      </c>
    </row>
    <row r="146" spans="1:13" ht="15.75">
      <c r="A146" s="6" t="s">
        <v>19</v>
      </c>
      <c r="B146" s="4" t="s">
        <v>30</v>
      </c>
      <c r="C146" s="4" t="s">
        <v>30</v>
      </c>
      <c r="D146" s="4" t="s">
        <v>30</v>
      </c>
      <c r="E146" s="4" t="s">
        <v>30</v>
      </c>
      <c r="F146" s="4" t="s">
        <v>30</v>
      </c>
      <c r="G146" s="4" t="s">
        <v>30</v>
      </c>
      <c r="H146" s="4" t="s">
        <v>30</v>
      </c>
      <c r="I146" s="4" t="s">
        <v>30</v>
      </c>
      <c r="J146" s="4" t="s">
        <v>30</v>
      </c>
      <c r="K146" s="4" t="s">
        <v>30</v>
      </c>
      <c r="L146" s="4" t="s">
        <v>30</v>
      </c>
      <c r="M146" s="4" t="s">
        <v>30</v>
      </c>
    </row>
    <row r="148" spans="1:13">
      <c r="A148" s="182" t="s">
        <v>2</v>
      </c>
      <c r="B148" s="183"/>
      <c r="C148" s="187" t="s">
        <v>631</v>
      </c>
      <c r="D148" s="185"/>
      <c r="E148" s="185"/>
      <c r="F148" s="185"/>
      <c r="G148" s="186"/>
      <c r="H148" s="184" t="s">
        <v>3</v>
      </c>
      <c r="I148" s="185"/>
      <c r="J148" s="186"/>
      <c r="K148" s="187" t="s">
        <v>632</v>
      </c>
      <c r="L148" s="188"/>
      <c r="M148" s="189"/>
    </row>
    <row r="149" spans="1:13">
      <c r="A149" s="182" t="s">
        <v>4</v>
      </c>
      <c r="B149" s="183"/>
      <c r="C149" s="184" t="s">
        <v>645</v>
      </c>
      <c r="D149" s="185"/>
      <c r="E149" s="185"/>
      <c r="F149" s="185"/>
      <c r="G149" s="186"/>
      <c r="H149" s="184" t="s">
        <v>5</v>
      </c>
      <c r="I149" s="185"/>
      <c r="J149" s="186"/>
      <c r="K149" s="184" t="s">
        <v>646</v>
      </c>
      <c r="L149" s="185"/>
      <c r="M149" s="186"/>
    </row>
    <row r="150" spans="1:13">
      <c r="A150" s="190" t="s">
        <v>7</v>
      </c>
      <c r="B150" s="187" t="s">
        <v>8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9"/>
    </row>
    <row r="151" spans="1:13">
      <c r="A151" s="191"/>
      <c r="B151" s="20" t="s">
        <v>9</v>
      </c>
      <c r="C151" s="20" t="s">
        <v>20</v>
      </c>
      <c r="D151" s="20" t="s">
        <v>10</v>
      </c>
      <c r="E151" s="20" t="s">
        <v>21</v>
      </c>
      <c r="F151" s="20" t="s">
        <v>11</v>
      </c>
      <c r="G151" s="20" t="s">
        <v>22</v>
      </c>
      <c r="H151" s="20" t="s">
        <v>12</v>
      </c>
      <c r="I151" s="20" t="s">
        <v>23</v>
      </c>
      <c r="J151" s="20" t="s">
        <v>13</v>
      </c>
      <c r="K151" s="20" t="s">
        <v>24</v>
      </c>
      <c r="L151" s="20" t="s">
        <v>14</v>
      </c>
      <c r="M151" s="20" t="s">
        <v>25</v>
      </c>
    </row>
    <row r="152" spans="1:13" ht="15.75">
      <c r="A152" s="6" t="s">
        <v>15</v>
      </c>
      <c r="B152" s="3">
        <v>3</v>
      </c>
      <c r="C152" s="4">
        <v>2</v>
      </c>
      <c r="D152" s="4">
        <v>2</v>
      </c>
      <c r="E152" s="4">
        <v>2</v>
      </c>
      <c r="F152" s="4">
        <v>2</v>
      </c>
      <c r="G152" s="4">
        <v>2</v>
      </c>
      <c r="H152" s="4">
        <v>3</v>
      </c>
      <c r="I152" s="4">
        <v>1</v>
      </c>
      <c r="J152" s="4">
        <v>2</v>
      </c>
      <c r="K152" s="4">
        <v>2</v>
      </c>
      <c r="L152" s="4">
        <v>3</v>
      </c>
      <c r="M152" s="4">
        <v>1</v>
      </c>
    </row>
    <row r="153" spans="1:13" ht="15.75">
      <c r="A153" s="6" t="s">
        <v>16</v>
      </c>
      <c r="B153" s="3">
        <v>2</v>
      </c>
      <c r="C153" s="4">
        <v>3</v>
      </c>
      <c r="D153" s="4">
        <v>2</v>
      </c>
      <c r="E153" s="4">
        <v>3</v>
      </c>
      <c r="F153" s="4">
        <v>2</v>
      </c>
      <c r="G153" s="4">
        <v>2</v>
      </c>
      <c r="H153" s="4">
        <v>3</v>
      </c>
      <c r="I153" s="4">
        <v>3</v>
      </c>
      <c r="J153" s="4">
        <v>2</v>
      </c>
      <c r="K153" s="4">
        <v>3</v>
      </c>
      <c r="L153" s="4">
        <v>2</v>
      </c>
      <c r="M153" s="4">
        <v>2</v>
      </c>
    </row>
    <row r="154" spans="1:13" ht="15.75">
      <c r="A154" s="6" t="s">
        <v>17</v>
      </c>
      <c r="B154" s="3">
        <v>3</v>
      </c>
      <c r="C154" s="4">
        <v>2</v>
      </c>
      <c r="D154" s="4">
        <v>2</v>
      </c>
      <c r="E154" s="4">
        <v>3</v>
      </c>
      <c r="F154" s="4">
        <v>3</v>
      </c>
      <c r="G154" s="4">
        <v>2</v>
      </c>
      <c r="H154" s="4">
        <v>2</v>
      </c>
      <c r="I154" s="4">
        <v>1</v>
      </c>
      <c r="J154" s="4">
        <v>2</v>
      </c>
      <c r="K154" s="4">
        <v>2</v>
      </c>
      <c r="L154" s="4">
        <v>2</v>
      </c>
      <c r="M154" s="4">
        <v>1</v>
      </c>
    </row>
    <row r="155" spans="1:13" ht="15.75">
      <c r="A155" s="6" t="s">
        <v>18</v>
      </c>
      <c r="B155" s="4" t="s">
        <v>30</v>
      </c>
      <c r="C155" s="4" t="s">
        <v>30</v>
      </c>
      <c r="D155" s="4" t="s">
        <v>30</v>
      </c>
      <c r="E155" s="4" t="s">
        <v>30</v>
      </c>
      <c r="F155" s="4" t="s">
        <v>30</v>
      </c>
      <c r="G155" s="4" t="s">
        <v>30</v>
      </c>
      <c r="H155" s="4" t="s">
        <v>30</v>
      </c>
      <c r="I155" s="4" t="s">
        <v>30</v>
      </c>
      <c r="J155" s="4" t="s">
        <v>30</v>
      </c>
      <c r="K155" s="4" t="s">
        <v>30</v>
      </c>
      <c r="L155" s="4" t="s">
        <v>30</v>
      </c>
      <c r="M155" s="4" t="s">
        <v>30</v>
      </c>
    </row>
    <row r="156" spans="1:13" ht="15.75">
      <c r="A156" s="6" t="s">
        <v>19</v>
      </c>
      <c r="B156" s="4" t="s">
        <v>30</v>
      </c>
      <c r="C156" s="4" t="s">
        <v>30</v>
      </c>
      <c r="D156" s="4" t="s">
        <v>30</v>
      </c>
      <c r="E156" s="4" t="s">
        <v>30</v>
      </c>
      <c r="F156" s="4" t="s">
        <v>30</v>
      </c>
      <c r="G156" s="4" t="s">
        <v>30</v>
      </c>
      <c r="H156" s="4" t="s">
        <v>30</v>
      </c>
      <c r="I156" s="4" t="s">
        <v>30</v>
      </c>
      <c r="J156" s="4" t="s">
        <v>30</v>
      </c>
      <c r="K156" s="4" t="s">
        <v>30</v>
      </c>
      <c r="L156" s="4" t="s">
        <v>30</v>
      </c>
      <c r="M156" s="4" t="s">
        <v>30</v>
      </c>
    </row>
    <row r="158" spans="1:13">
      <c r="A158" s="182" t="s">
        <v>2</v>
      </c>
      <c r="B158" s="183"/>
      <c r="C158" s="187" t="s">
        <v>631</v>
      </c>
      <c r="D158" s="185"/>
      <c r="E158" s="185"/>
      <c r="F158" s="185"/>
      <c r="G158" s="186"/>
      <c r="H158" s="184" t="s">
        <v>3</v>
      </c>
      <c r="I158" s="185"/>
      <c r="J158" s="186"/>
      <c r="K158" s="187" t="s">
        <v>632</v>
      </c>
      <c r="L158" s="188"/>
      <c r="M158" s="189"/>
    </row>
    <row r="159" spans="1:13">
      <c r="A159" s="182" t="s">
        <v>4</v>
      </c>
      <c r="B159" s="183"/>
      <c r="C159" s="187" t="s">
        <v>628</v>
      </c>
      <c r="D159" s="188"/>
      <c r="E159" s="188"/>
      <c r="F159" s="188"/>
      <c r="G159" s="189"/>
      <c r="H159" s="184" t="s">
        <v>5</v>
      </c>
      <c r="I159" s="185"/>
      <c r="J159" s="186"/>
      <c r="K159" s="184" t="s">
        <v>647</v>
      </c>
      <c r="L159" s="185"/>
      <c r="M159" s="186"/>
    </row>
    <row r="160" spans="1:13">
      <c r="A160" s="190" t="s">
        <v>7</v>
      </c>
      <c r="B160" s="187" t="s">
        <v>8</v>
      </c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9"/>
    </row>
    <row r="161" spans="1:13">
      <c r="A161" s="191"/>
      <c r="B161" s="20" t="s">
        <v>9</v>
      </c>
      <c r="C161" s="20" t="s">
        <v>20</v>
      </c>
      <c r="D161" s="20" t="s">
        <v>10</v>
      </c>
      <c r="E161" s="20" t="s">
        <v>21</v>
      </c>
      <c r="F161" s="20" t="s">
        <v>11</v>
      </c>
      <c r="G161" s="20" t="s">
        <v>22</v>
      </c>
      <c r="H161" s="20" t="s">
        <v>12</v>
      </c>
      <c r="I161" s="20" t="s">
        <v>23</v>
      </c>
      <c r="J161" s="20" t="s">
        <v>13</v>
      </c>
      <c r="K161" s="20" t="s">
        <v>24</v>
      </c>
      <c r="L161" s="20" t="s">
        <v>14</v>
      </c>
      <c r="M161" s="20" t="s">
        <v>25</v>
      </c>
    </row>
    <row r="162" spans="1:13" ht="15.75">
      <c r="A162" s="6" t="s">
        <v>15</v>
      </c>
      <c r="B162" s="3">
        <v>3</v>
      </c>
      <c r="C162" s="4">
        <v>2</v>
      </c>
      <c r="D162" s="4">
        <v>2</v>
      </c>
      <c r="E162" s="4">
        <v>2</v>
      </c>
      <c r="F162" s="4">
        <v>2</v>
      </c>
      <c r="G162" s="4">
        <v>2</v>
      </c>
      <c r="H162" s="4">
        <v>3</v>
      </c>
      <c r="I162" s="4">
        <v>1</v>
      </c>
      <c r="J162" s="4">
        <v>2</v>
      </c>
      <c r="K162" s="4">
        <v>2</v>
      </c>
      <c r="L162" s="4">
        <v>3</v>
      </c>
      <c r="M162" s="4">
        <v>3</v>
      </c>
    </row>
    <row r="163" spans="1:13" ht="15.75">
      <c r="A163" s="6" t="s">
        <v>16</v>
      </c>
      <c r="B163" s="3">
        <v>2</v>
      </c>
      <c r="C163" s="4">
        <v>3</v>
      </c>
      <c r="D163" s="4">
        <v>2</v>
      </c>
      <c r="E163" s="4">
        <v>3</v>
      </c>
      <c r="F163" s="4">
        <v>2</v>
      </c>
      <c r="G163" s="4">
        <v>2</v>
      </c>
      <c r="H163" s="4">
        <v>3</v>
      </c>
      <c r="I163" s="4">
        <v>3</v>
      </c>
      <c r="J163" s="4">
        <v>2</v>
      </c>
      <c r="K163" s="4">
        <v>3</v>
      </c>
      <c r="L163" s="4">
        <v>2</v>
      </c>
      <c r="M163" s="4">
        <v>2</v>
      </c>
    </row>
    <row r="164" spans="1:13" ht="15.75">
      <c r="A164" s="6" t="s">
        <v>17</v>
      </c>
      <c r="B164" s="3">
        <v>3</v>
      </c>
      <c r="C164" s="4">
        <v>2</v>
      </c>
      <c r="D164" s="4">
        <v>1</v>
      </c>
      <c r="E164" s="4">
        <v>3</v>
      </c>
      <c r="F164" s="4">
        <v>3</v>
      </c>
      <c r="G164" s="4">
        <v>2</v>
      </c>
      <c r="H164" s="4">
        <v>3</v>
      </c>
      <c r="I164" s="4">
        <v>1</v>
      </c>
      <c r="J164" s="4">
        <v>1</v>
      </c>
      <c r="K164" s="4">
        <v>2</v>
      </c>
      <c r="L164" s="4">
        <v>2</v>
      </c>
      <c r="M164" s="4">
        <v>3</v>
      </c>
    </row>
    <row r="165" spans="1:13" ht="15.75">
      <c r="A165" s="6" t="s">
        <v>18</v>
      </c>
      <c r="B165" s="4" t="s">
        <v>30</v>
      </c>
      <c r="C165" s="4" t="s">
        <v>30</v>
      </c>
      <c r="D165" s="4" t="s">
        <v>30</v>
      </c>
      <c r="E165" s="4" t="s">
        <v>30</v>
      </c>
      <c r="F165" s="4" t="s">
        <v>30</v>
      </c>
      <c r="G165" s="4" t="s">
        <v>30</v>
      </c>
      <c r="H165" s="4" t="s">
        <v>30</v>
      </c>
      <c r="I165" s="4" t="s">
        <v>30</v>
      </c>
      <c r="J165" s="4" t="s">
        <v>30</v>
      </c>
      <c r="K165" s="4" t="s">
        <v>30</v>
      </c>
      <c r="L165" s="4" t="s">
        <v>30</v>
      </c>
      <c r="M165" s="4" t="s">
        <v>30</v>
      </c>
    </row>
    <row r="166" spans="1:13" ht="15.75">
      <c r="A166" s="6" t="s">
        <v>19</v>
      </c>
      <c r="B166" s="4" t="s">
        <v>30</v>
      </c>
      <c r="C166" s="4" t="s">
        <v>30</v>
      </c>
      <c r="D166" s="4" t="s">
        <v>30</v>
      </c>
      <c r="E166" s="4" t="s">
        <v>30</v>
      </c>
      <c r="F166" s="4" t="s">
        <v>30</v>
      </c>
      <c r="G166" s="4" t="s">
        <v>30</v>
      </c>
      <c r="H166" s="4" t="s">
        <v>30</v>
      </c>
      <c r="I166" s="4" t="s">
        <v>30</v>
      </c>
      <c r="J166" s="4" t="s">
        <v>30</v>
      </c>
      <c r="K166" s="4" t="s">
        <v>30</v>
      </c>
      <c r="L166" s="4" t="s">
        <v>30</v>
      </c>
      <c r="M166" s="4" t="s">
        <v>30</v>
      </c>
    </row>
    <row r="167" spans="1:13">
      <c r="A167" s="212" t="s">
        <v>648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</row>
    <row r="168" spans="1:13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</row>
    <row r="169" spans="1:13" ht="18.75">
      <c r="A169" s="192" t="s">
        <v>0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4"/>
    </row>
    <row r="170" spans="1:13" ht="18.75">
      <c r="A170" s="195" t="s">
        <v>1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7"/>
    </row>
    <row r="171" spans="1:13" ht="18.75">
      <c r="A171" s="198" t="s">
        <v>6</v>
      </c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200"/>
    </row>
    <row r="172" spans="1:13">
      <c r="A172" s="182" t="s">
        <v>2</v>
      </c>
      <c r="B172" s="183"/>
      <c r="C172" s="187" t="s">
        <v>649</v>
      </c>
      <c r="D172" s="185"/>
      <c r="E172" s="185"/>
      <c r="F172" s="185"/>
      <c r="G172" s="186"/>
      <c r="H172" s="184" t="s">
        <v>3</v>
      </c>
      <c r="I172" s="185"/>
      <c r="J172" s="186"/>
      <c r="K172" s="187" t="s">
        <v>632</v>
      </c>
      <c r="L172" s="188"/>
      <c r="M172" s="189"/>
    </row>
    <row r="173" spans="1:13">
      <c r="A173" s="182" t="s">
        <v>4</v>
      </c>
      <c r="B173" s="183"/>
      <c r="C173" s="184" t="s">
        <v>633</v>
      </c>
      <c r="D173" s="185"/>
      <c r="E173" s="185"/>
      <c r="F173" s="185"/>
      <c r="G173" s="186"/>
      <c r="H173" s="184" t="s">
        <v>5</v>
      </c>
      <c r="I173" s="185"/>
      <c r="J173" s="186"/>
      <c r="K173" s="184" t="s">
        <v>634</v>
      </c>
      <c r="L173" s="185"/>
      <c r="M173" s="186"/>
    </row>
    <row r="174" spans="1:13">
      <c r="A174" s="190" t="s">
        <v>7</v>
      </c>
      <c r="B174" s="187" t="s">
        <v>8</v>
      </c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9"/>
    </row>
    <row r="175" spans="1:13">
      <c r="A175" s="191"/>
      <c r="B175" s="20" t="s">
        <v>9</v>
      </c>
      <c r="C175" s="20" t="s">
        <v>20</v>
      </c>
      <c r="D175" s="20" t="s">
        <v>10</v>
      </c>
      <c r="E175" s="20" t="s">
        <v>21</v>
      </c>
      <c r="F175" s="20" t="s">
        <v>11</v>
      </c>
      <c r="G175" s="20" t="s">
        <v>22</v>
      </c>
      <c r="H175" s="20" t="s">
        <v>12</v>
      </c>
      <c r="I175" s="20" t="s">
        <v>23</v>
      </c>
      <c r="J175" s="20" t="s">
        <v>13</v>
      </c>
      <c r="K175" s="20" t="s">
        <v>24</v>
      </c>
      <c r="L175" s="20" t="s">
        <v>14</v>
      </c>
      <c r="M175" s="20" t="s">
        <v>25</v>
      </c>
    </row>
    <row r="176" spans="1:13" ht="15.75">
      <c r="A176" s="6" t="s">
        <v>15</v>
      </c>
      <c r="B176" s="3">
        <v>3</v>
      </c>
      <c r="C176" s="4">
        <v>3</v>
      </c>
      <c r="D176" s="4">
        <v>2</v>
      </c>
      <c r="E176" s="4">
        <v>2</v>
      </c>
      <c r="F176" s="4">
        <v>2</v>
      </c>
      <c r="G176" s="4">
        <v>2</v>
      </c>
      <c r="H176" s="4">
        <v>3</v>
      </c>
      <c r="I176" s="4">
        <v>1</v>
      </c>
      <c r="J176" s="4">
        <v>2</v>
      </c>
      <c r="K176" s="4">
        <v>2</v>
      </c>
      <c r="L176" s="4">
        <v>3</v>
      </c>
      <c r="M176" s="4">
        <v>1</v>
      </c>
    </row>
    <row r="177" spans="1:13" ht="15.75">
      <c r="A177" s="6" t="s">
        <v>16</v>
      </c>
      <c r="B177" s="3">
        <v>2</v>
      </c>
      <c r="C177" s="4">
        <v>3</v>
      </c>
      <c r="D177" s="4">
        <v>2</v>
      </c>
      <c r="E177" s="4">
        <v>3</v>
      </c>
      <c r="F177" s="4">
        <v>2</v>
      </c>
      <c r="G177" s="4">
        <v>2</v>
      </c>
      <c r="H177" s="4">
        <v>2</v>
      </c>
      <c r="I177" s="4">
        <v>3</v>
      </c>
      <c r="J177" s="4">
        <v>2</v>
      </c>
      <c r="K177" s="4">
        <v>3</v>
      </c>
      <c r="L177" s="4">
        <v>2</v>
      </c>
      <c r="M177" s="4">
        <v>1</v>
      </c>
    </row>
    <row r="178" spans="1:13" ht="15.75">
      <c r="A178" s="6" t="s">
        <v>17</v>
      </c>
      <c r="B178" s="3">
        <v>3</v>
      </c>
      <c r="C178" s="4">
        <v>2</v>
      </c>
      <c r="D178" s="4">
        <v>3</v>
      </c>
      <c r="E178" s="4">
        <v>3</v>
      </c>
      <c r="F178" s="4">
        <v>2</v>
      </c>
      <c r="G178" s="4">
        <v>2</v>
      </c>
      <c r="H178" s="4">
        <v>2</v>
      </c>
      <c r="I178" s="4">
        <v>2</v>
      </c>
      <c r="J178" s="4">
        <v>1</v>
      </c>
      <c r="K178" s="4">
        <v>2</v>
      </c>
      <c r="L178" s="4">
        <v>3</v>
      </c>
      <c r="M178" s="4">
        <v>2</v>
      </c>
    </row>
    <row r="179" spans="1:13" ht="15.75">
      <c r="A179" s="6" t="s">
        <v>18</v>
      </c>
      <c r="B179" s="4" t="s">
        <v>30</v>
      </c>
      <c r="C179" s="4" t="s">
        <v>30</v>
      </c>
      <c r="D179" s="4" t="s">
        <v>30</v>
      </c>
      <c r="E179" s="4" t="s">
        <v>30</v>
      </c>
      <c r="F179" s="4" t="s">
        <v>30</v>
      </c>
      <c r="G179" s="4" t="s">
        <v>30</v>
      </c>
      <c r="H179" s="4" t="s">
        <v>30</v>
      </c>
      <c r="I179" s="4" t="s">
        <v>30</v>
      </c>
      <c r="J179" s="4" t="s">
        <v>30</v>
      </c>
      <c r="K179" s="4" t="s">
        <v>30</v>
      </c>
      <c r="L179" s="4" t="s">
        <v>30</v>
      </c>
      <c r="M179" s="4" t="s">
        <v>30</v>
      </c>
    </row>
    <row r="180" spans="1:13" ht="15.75">
      <c r="A180" s="6" t="s">
        <v>19</v>
      </c>
      <c r="B180" s="4" t="s">
        <v>30</v>
      </c>
      <c r="C180" s="4" t="s">
        <v>30</v>
      </c>
      <c r="D180" s="4" t="s">
        <v>30</v>
      </c>
      <c r="E180" s="4" t="s">
        <v>30</v>
      </c>
      <c r="F180" s="4" t="s">
        <v>30</v>
      </c>
      <c r="G180" s="4" t="s">
        <v>30</v>
      </c>
      <c r="H180" s="4" t="s">
        <v>30</v>
      </c>
      <c r="I180" s="4" t="s">
        <v>30</v>
      </c>
      <c r="J180" s="4" t="s">
        <v>30</v>
      </c>
      <c r="K180" s="4" t="s">
        <v>30</v>
      </c>
      <c r="L180" s="4" t="s">
        <v>30</v>
      </c>
      <c r="M180" s="4" t="s">
        <v>30</v>
      </c>
    </row>
    <row r="181" spans="1:13">
      <c r="A181" s="2"/>
      <c r="B181" s="2"/>
      <c r="C181" s="2"/>
      <c r="D181" s="2"/>
      <c r="E181" s="2"/>
      <c r="F181" s="2"/>
      <c r="G181" s="2"/>
    </row>
    <row r="182" spans="1:13">
      <c r="A182" s="182" t="s">
        <v>2</v>
      </c>
      <c r="B182" s="183"/>
      <c r="C182" s="187" t="s">
        <v>649</v>
      </c>
      <c r="D182" s="185"/>
      <c r="E182" s="185"/>
      <c r="F182" s="185"/>
      <c r="G182" s="186"/>
      <c r="H182" s="184" t="s">
        <v>3</v>
      </c>
      <c r="I182" s="185"/>
      <c r="J182" s="186"/>
      <c r="K182" s="187" t="s">
        <v>632</v>
      </c>
      <c r="L182" s="188"/>
      <c r="M182" s="189"/>
    </row>
    <row r="183" spans="1:13">
      <c r="A183" s="182" t="s">
        <v>4</v>
      </c>
      <c r="B183" s="183"/>
      <c r="C183" s="184" t="s">
        <v>650</v>
      </c>
      <c r="D183" s="185"/>
      <c r="E183" s="185"/>
      <c r="F183" s="185"/>
      <c r="G183" s="186"/>
      <c r="H183" s="184" t="s">
        <v>5</v>
      </c>
      <c r="I183" s="185"/>
      <c r="J183" s="186"/>
      <c r="K183" s="184" t="s">
        <v>651</v>
      </c>
      <c r="L183" s="185"/>
      <c r="M183" s="186"/>
    </row>
    <row r="184" spans="1:13">
      <c r="A184" s="190" t="s">
        <v>7</v>
      </c>
      <c r="B184" s="187" t="s">
        <v>8</v>
      </c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9"/>
    </row>
    <row r="185" spans="1:13">
      <c r="A185" s="191"/>
      <c r="B185" s="20" t="s">
        <v>9</v>
      </c>
      <c r="C185" s="20" t="s">
        <v>20</v>
      </c>
      <c r="D185" s="20" t="s">
        <v>10</v>
      </c>
      <c r="E185" s="20" t="s">
        <v>21</v>
      </c>
      <c r="F185" s="20" t="s">
        <v>11</v>
      </c>
      <c r="G185" s="20" t="s">
        <v>22</v>
      </c>
      <c r="H185" s="20" t="s">
        <v>12</v>
      </c>
      <c r="I185" s="20" t="s">
        <v>23</v>
      </c>
      <c r="J185" s="20" t="s">
        <v>13</v>
      </c>
      <c r="K185" s="20" t="s">
        <v>24</v>
      </c>
      <c r="L185" s="20" t="s">
        <v>14</v>
      </c>
      <c r="M185" s="20" t="s">
        <v>25</v>
      </c>
    </row>
    <row r="186" spans="1:13" ht="15.75">
      <c r="A186" s="6" t="s">
        <v>15</v>
      </c>
      <c r="B186" s="3">
        <v>1</v>
      </c>
      <c r="C186" s="4">
        <v>2</v>
      </c>
      <c r="D186" s="4">
        <v>1</v>
      </c>
      <c r="E186" s="4">
        <v>2</v>
      </c>
      <c r="F186" s="4">
        <v>2</v>
      </c>
      <c r="G186" s="4">
        <v>2</v>
      </c>
      <c r="H186" s="4">
        <v>3</v>
      </c>
      <c r="I186" s="4">
        <v>2</v>
      </c>
      <c r="J186" s="4">
        <v>1</v>
      </c>
      <c r="K186" s="4">
        <v>2</v>
      </c>
      <c r="L186" s="4">
        <v>3</v>
      </c>
      <c r="M186" s="4">
        <v>1</v>
      </c>
    </row>
    <row r="187" spans="1:13" ht="15.75">
      <c r="A187" s="6" t="s">
        <v>16</v>
      </c>
      <c r="B187" s="3">
        <v>2</v>
      </c>
      <c r="C187" s="4">
        <v>2</v>
      </c>
      <c r="D187" s="4">
        <v>3</v>
      </c>
      <c r="E187" s="4">
        <v>3</v>
      </c>
      <c r="F187" s="4">
        <v>2</v>
      </c>
      <c r="G187" s="4">
        <v>2</v>
      </c>
      <c r="H187" s="4">
        <v>1</v>
      </c>
      <c r="I187" s="4">
        <v>3</v>
      </c>
      <c r="J187" s="4">
        <v>2</v>
      </c>
      <c r="K187" s="4">
        <v>2</v>
      </c>
      <c r="L187" s="4">
        <v>2</v>
      </c>
      <c r="M187" s="4">
        <v>1</v>
      </c>
    </row>
    <row r="188" spans="1:13" ht="15.75">
      <c r="A188" s="6" t="s">
        <v>17</v>
      </c>
      <c r="B188" s="3">
        <v>3</v>
      </c>
      <c r="C188" s="4">
        <v>2</v>
      </c>
      <c r="D188" s="4">
        <v>1</v>
      </c>
      <c r="E188" s="4">
        <v>2</v>
      </c>
      <c r="F188" s="4">
        <v>2</v>
      </c>
      <c r="G188" s="4">
        <v>2</v>
      </c>
      <c r="H188" s="4">
        <v>3</v>
      </c>
      <c r="I188" s="4">
        <v>2</v>
      </c>
      <c r="J188" s="4">
        <v>1</v>
      </c>
      <c r="K188" s="4">
        <v>2</v>
      </c>
      <c r="L188" s="4">
        <v>3</v>
      </c>
      <c r="M188" s="4">
        <v>1</v>
      </c>
    </row>
    <row r="189" spans="1:13" ht="15.75">
      <c r="A189" s="6" t="s">
        <v>18</v>
      </c>
      <c r="B189" s="4" t="s">
        <v>30</v>
      </c>
      <c r="C189" s="4" t="s">
        <v>30</v>
      </c>
      <c r="D189" s="4" t="s">
        <v>30</v>
      </c>
      <c r="E189" s="4" t="s">
        <v>30</v>
      </c>
      <c r="F189" s="4" t="s">
        <v>30</v>
      </c>
      <c r="G189" s="4" t="s">
        <v>30</v>
      </c>
      <c r="H189" s="4" t="s">
        <v>30</v>
      </c>
      <c r="I189" s="4" t="s">
        <v>30</v>
      </c>
      <c r="J189" s="4" t="s">
        <v>30</v>
      </c>
      <c r="K189" s="4" t="s">
        <v>30</v>
      </c>
      <c r="L189" s="4" t="s">
        <v>30</v>
      </c>
      <c r="M189" s="4" t="s">
        <v>30</v>
      </c>
    </row>
    <row r="190" spans="1:13" ht="15.75">
      <c r="A190" s="6" t="s">
        <v>19</v>
      </c>
      <c r="B190" s="4" t="s">
        <v>30</v>
      </c>
      <c r="C190" s="4" t="s">
        <v>30</v>
      </c>
      <c r="D190" s="4" t="s">
        <v>30</v>
      </c>
      <c r="E190" s="4" t="s">
        <v>30</v>
      </c>
      <c r="F190" s="4" t="s">
        <v>30</v>
      </c>
      <c r="G190" s="4" t="s">
        <v>30</v>
      </c>
      <c r="H190" s="4" t="s">
        <v>30</v>
      </c>
      <c r="I190" s="4" t="s">
        <v>30</v>
      </c>
      <c r="J190" s="4" t="s">
        <v>30</v>
      </c>
      <c r="K190" s="4" t="s">
        <v>30</v>
      </c>
      <c r="L190" s="4" t="s">
        <v>30</v>
      </c>
      <c r="M190" s="4" t="s">
        <v>30</v>
      </c>
    </row>
    <row r="192" spans="1:13">
      <c r="A192" s="182" t="s">
        <v>2</v>
      </c>
      <c r="B192" s="183"/>
      <c r="C192" s="187" t="s">
        <v>649</v>
      </c>
      <c r="D192" s="185"/>
      <c r="E192" s="185"/>
      <c r="F192" s="185"/>
      <c r="G192" s="186"/>
      <c r="H192" s="184" t="s">
        <v>3</v>
      </c>
      <c r="I192" s="185"/>
      <c r="J192" s="186"/>
      <c r="K192" s="187" t="s">
        <v>632</v>
      </c>
      <c r="L192" s="188"/>
      <c r="M192" s="189"/>
    </row>
    <row r="193" spans="1:13">
      <c r="A193" s="182" t="s">
        <v>4</v>
      </c>
      <c r="B193" s="183"/>
      <c r="C193" s="187" t="s">
        <v>652</v>
      </c>
      <c r="D193" s="188"/>
      <c r="E193" s="188"/>
      <c r="F193" s="188"/>
      <c r="G193" s="189"/>
      <c r="H193" s="184" t="s">
        <v>5</v>
      </c>
      <c r="I193" s="185"/>
      <c r="J193" s="186"/>
      <c r="K193" s="184" t="s">
        <v>653</v>
      </c>
      <c r="L193" s="185"/>
      <c r="M193" s="186"/>
    </row>
    <row r="194" spans="1:13">
      <c r="A194" s="190" t="s">
        <v>7</v>
      </c>
      <c r="B194" s="187" t="s">
        <v>8</v>
      </c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9"/>
    </row>
    <row r="195" spans="1:13">
      <c r="A195" s="191"/>
      <c r="B195" s="20" t="s">
        <v>9</v>
      </c>
      <c r="C195" s="20" t="s">
        <v>20</v>
      </c>
      <c r="D195" s="20" t="s">
        <v>10</v>
      </c>
      <c r="E195" s="20" t="s">
        <v>21</v>
      </c>
      <c r="F195" s="20" t="s">
        <v>11</v>
      </c>
      <c r="G195" s="20" t="s">
        <v>22</v>
      </c>
      <c r="H195" s="20" t="s">
        <v>12</v>
      </c>
      <c r="I195" s="20" t="s">
        <v>23</v>
      </c>
      <c r="J195" s="20" t="s">
        <v>13</v>
      </c>
      <c r="K195" s="20" t="s">
        <v>24</v>
      </c>
      <c r="L195" s="20" t="s">
        <v>14</v>
      </c>
      <c r="M195" s="20" t="s">
        <v>25</v>
      </c>
    </row>
    <row r="196" spans="1:13" ht="15.75">
      <c r="A196" s="6" t="s">
        <v>15</v>
      </c>
      <c r="B196" s="3">
        <v>3</v>
      </c>
      <c r="C196" s="4">
        <v>3</v>
      </c>
      <c r="D196" s="4">
        <v>2</v>
      </c>
      <c r="E196" s="4">
        <v>3</v>
      </c>
      <c r="F196" s="4">
        <v>2</v>
      </c>
      <c r="G196" s="4">
        <v>3</v>
      </c>
      <c r="H196" s="4">
        <v>2</v>
      </c>
      <c r="I196" s="4">
        <v>1</v>
      </c>
      <c r="J196" s="4">
        <v>2</v>
      </c>
      <c r="K196" s="4" t="s">
        <v>30</v>
      </c>
      <c r="L196" s="4">
        <v>2</v>
      </c>
      <c r="M196" s="4">
        <v>1</v>
      </c>
    </row>
    <row r="197" spans="1:13" ht="15.75">
      <c r="A197" s="6" t="s">
        <v>16</v>
      </c>
      <c r="B197" s="3">
        <v>3</v>
      </c>
      <c r="C197" s="4">
        <v>3</v>
      </c>
      <c r="D197" s="4">
        <v>2</v>
      </c>
      <c r="E197" s="4">
        <v>3</v>
      </c>
      <c r="F197" s="4">
        <v>2</v>
      </c>
      <c r="G197" s="4">
        <v>2</v>
      </c>
      <c r="H197" s="4">
        <v>2</v>
      </c>
      <c r="I197" s="4">
        <v>2</v>
      </c>
      <c r="J197" s="4">
        <v>2</v>
      </c>
      <c r="K197" s="4" t="s">
        <v>30</v>
      </c>
      <c r="L197" s="4">
        <v>2</v>
      </c>
      <c r="M197" s="4">
        <v>1</v>
      </c>
    </row>
    <row r="198" spans="1:13" ht="15.75">
      <c r="A198" s="6" t="s">
        <v>17</v>
      </c>
      <c r="B198" s="3">
        <v>3</v>
      </c>
      <c r="C198" s="4">
        <v>3</v>
      </c>
      <c r="D198" s="4">
        <v>3</v>
      </c>
      <c r="E198" s="4">
        <v>3</v>
      </c>
      <c r="F198" s="4">
        <v>2</v>
      </c>
      <c r="G198" s="4">
        <v>3</v>
      </c>
      <c r="H198" s="4">
        <v>2</v>
      </c>
      <c r="I198" s="4">
        <v>1</v>
      </c>
      <c r="J198" s="4">
        <v>2</v>
      </c>
      <c r="K198" s="4" t="s">
        <v>30</v>
      </c>
      <c r="L198" s="4">
        <v>2</v>
      </c>
      <c r="M198" s="4">
        <v>1</v>
      </c>
    </row>
    <row r="199" spans="1:13" ht="15.75">
      <c r="A199" s="6" t="s">
        <v>18</v>
      </c>
      <c r="B199" s="4" t="s">
        <v>30</v>
      </c>
      <c r="C199" s="4" t="s">
        <v>30</v>
      </c>
      <c r="D199" s="4" t="s">
        <v>30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4" t="s">
        <v>30</v>
      </c>
      <c r="K199" s="4" t="s">
        <v>30</v>
      </c>
      <c r="L199" s="4" t="s">
        <v>30</v>
      </c>
      <c r="M199" s="4" t="s">
        <v>30</v>
      </c>
    </row>
    <row r="200" spans="1:13" ht="15.75">
      <c r="A200" s="6" t="s">
        <v>19</v>
      </c>
      <c r="B200" s="4" t="s">
        <v>30</v>
      </c>
      <c r="C200" s="4" t="s">
        <v>30</v>
      </c>
      <c r="D200" s="4" t="s">
        <v>30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4" t="s">
        <v>30</v>
      </c>
      <c r="K200" s="4" t="s">
        <v>30</v>
      </c>
      <c r="L200" s="4" t="s">
        <v>30</v>
      </c>
      <c r="M200" s="4" t="s">
        <v>30</v>
      </c>
    </row>
    <row r="202" spans="1:13">
      <c r="A202" s="182" t="s">
        <v>2</v>
      </c>
      <c r="B202" s="183"/>
      <c r="C202" s="187" t="s">
        <v>649</v>
      </c>
      <c r="D202" s="185"/>
      <c r="E202" s="185"/>
      <c r="F202" s="185"/>
      <c r="G202" s="186"/>
      <c r="H202" s="184" t="s">
        <v>3</v>
      </c>
      <c r="I202" s="185"/>
      <c r="J202" s="186"/>
      <c r="K202" s="187" t="s">
        <v>632</v>
      </c>
      <c r="L202" s="188"/>
      <c r="M202" s="189"/>
    </row>
    <row r="203" spans="1:13">
      <c r="A203" s="182" t="s">
        <v>4</v>
      </c>
      <c r="B203" s="183"/>
      <c r="C203" s="187" t="s">
        <v>654</v>
      </c>
      <c r="D203" s="188"/>
      <c r="E203" s="188"/>
      <c r="F203" s="188"/>
      <c r="G203" s="189"/>
      <c r="H203" s="184" t="s">
        <v>5</v>
      </c>
      <c r="I203" s="185"/>
      <c r="J203" s="186"/>
      <c r="K203" s="184" t="s">
        <v>655</v>
      </c>
      <c r="L203" s="185"/>
      <c r="M203" s="186"/>
    </row>
    <row r="204" spans="1:13">
      <c r="A204" s="190" t="s">
        <v>7</v>
      </c>
      <c r="B204" s="187" t="s">
        <v>8</v>
      </c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9"/>
    </row>
    <row r="205" spans="1:13">
      <c r="A205" s="191"/>
      <c r="B205" s="20" t="s">
        <v>9</v>
      </c>
      <c r="C205" s="20" t="s">
        <v>20</v>
      </c>
      <c r="D205" s="20" t="s">
        <v>10</v>
      </c>
      <c r="E205" s="20" t="s">
        <v>21</v>
      </c>
      <c r="F205" s="20" t="s">
        <v>11</v>
      </c>
      <c r="G205" s="20" t="s">
        <v>22</v>
      </c>
      <c r="H205" s="20" t="s">
        <v>12</v>
      </c>
      <c r="I205" s="20" t="s">
        <v>23</v>
      </c>
      <c r="J205" s="20" t="s">
        <v>13</v>
      </c>
      <c r="K205" s="20" t="s">
        <v>24</v>
      </c>
      <c r="L205" s="20" t="s">
        <v>14</v>
      </c>
      <c r="M205" s="20" t="s">
        <v>25</v>
      </c>
    </row>
    <row r="206" spans="1:13" ht="15.75">
      <c r="A206" s="6" t="s">
        <v>15</v>
      </c>
      <c r="B206" s="3">
        <v>3</v>
      </c>
      <c r="C206" s="4">
        <v>2</v>
      </c>
      <c r="D206" s="4">
        <v>1</v>
      </c>
      <c r="E206" s="4">
        <v>2</v>
      </c>
      <c r="F206" s="4">
        <v>2</v>
      </c>
      <c r="G206" s="4">
        <v>3</v>
      </c>
      <c r="H206" s="4">
        <v>2</v>
      </c>
      <c r="I206" s="4">
        <v>1</v>
      </c>
      <c r="J206" s="4">
        <v>2</v>
      </c>
      <c r="K206" s="4">
        <v>2</v>
      </c>
      <c r="L206" s="4">
        <v>1</v>
      </c>
      <c r="M206" s="4">
        <v>2</v>
      </c>
    </row>
    <row r="207" spans="1:13" ht="15.75">
      <c r="A207" s="6" t="s">
        <v>16</v>
      </c>
      <c r="B207" s="3">
        <v>3</v>
      </c>
      <c r="C207" s="4">
        <v>2</v>
      </c>
      <c r="D207" s="4">
        <v>2</v>
      </c>
      <c r="E207" s="4">
        <v>2</v>
      </c>
      <c r="F207" s="4">
        <v>2</v>
      </c>
      <c r="G207" s="4">
        <v>3</v>
      </c>
      <c r="H207" s="4">
        <v>2</v>
      </c>
      <c r="I207" s="4">
        <v>2</v>
      </c>
      <c r="J207" s="4">
        <v>2</v>
      </c>
      <c r="K207" s="4">
        <v>2</v>
      </c>
      <c r="L207" s="4">
        <v>3</v>
      </c>
      <c r="M207" s="4">
        <v>2</v>
      </c>
    </row>
    <row r="208" spans="1:13" ht="15.75">
      <c r="A208" s="6" t="s">
        <v>17</v>
      </c>
      <c r="B208" s="3">
        <v>3</v>
      </c>
      <c r="C208" s="4">
        <v>2</v>
      </c>
      <c r="D208" s="4">
        <v>1</v>
      </c>
      <c r="E208" s="4">
        <v>2</v>
      </c>
      <c r="F208" s="4">
        <v>2</v>
      </c>
      <c r="G208" s="4">
        <v>3</v>
      </c>
      <c r="H208" s="4">
        <v>3</v>
      </c>
      <c r="I208" s="4">
        <v>1</v>
      </c>
      <c r="J208" s="4">
        <v>2</v>
      </c>
      <c r="K208" s="4">
        <v>2</v>
      </c>
      <c r="L208" s="4">
        <v>2</v>
      </c>
      <c r="M208" s="4">
        <v>2</v>
      </c>
    </row>
    <row r="209" spans="1:13" ht="15.75">
      <c r="A209" s="6" t="s">
        <v>18</v>
      </c>
      <c r="B209" s="4" t="s">
        <v>30</v>
      </c>
      <c r="C209" s="4" t="s">
        <v>30</v>
      </c>
      <c r="D209" s="4" t="s">
        <v>30</v>
      </c>
      <c r="E209" s="4" t="s">
        <v>30</v>
      </c>
      <c r="F209" s="4" t="s">
        <v>30</v>
      </c>
      <c r="G209" s="4" t="s">
        <v>30</v>
      </c>
      <c r="H209" s="4" t="s">
        <v>30</v>
      </c>
      <c r="I209" s="4" t="s">
        <v>30</v>
      </c>
      <c r="J209" s="4" t="s">
        <v>30</v>
      </c>
      <c r="K209" s="4" t="s">
        <v>30</v>
      </c>
      <c r="L209" s="4" t="s">
        <v>30</v>
      </c>
      <c r="M209" s="4" t="s">
        <v>30</v>
      </c>
    </row>
    <row r="210" spans="1:13" ht="15.75">
      <c r="A210" s="6" t="s">
        <v>19</v>
      </c>
      <c r="B210" s="4" t="s">
        <v>30</v>
      </c>
      <c r="C210" s="4" t="s">
        <v>30</v>
      </c>
      <c r="D210" s="4" t="s">
        <v>30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4" t="s">
        <v>30</v>
      </c>
      <c r="K210" s="4" t="s">
        <v>30</v>
      </c>
      <c r="L210" s="4" t="s">
        <v>30</v>
      </c>
      <c r="M210" s="4" t="s">
        <v>30</v>
      </c>
    </row>
    <row r="212" spans="1:13">
      <c r="A212" s="182" t="s">
        <v>2</v>
      </c>
      <c r="B212" s="183"/>
      <c r="C212" s="187" t="s">
        <v>649</v>
      </c>
      <c r="D212" s="185"/>
      <c r="E212" s="185"/>
      <c r="F212" s="185"/>
      <c r="G212" s="186"/>
      <c r="H212" s="184" t="s">
        <v>3</v>
      </c>
      <c r="I212" s="185"/>
      <c r="J212" s="186"/>
      <c r="K212" s="187" t="s">
        <v>632</v>
      </c>
      <c r="L212" s="188"/>
      <c r="M212" s="189"/>
    </row>
    <row r="213" spans="1:13">
      <c r="A213" s="182" t="s">
        <v>4</v>
      </c>
      <c r="B213" s="183"/>
      <c r="C213" s="187" t="s">
        <v>656</v>
      </c>
      <c r="D213" s="188"/>
      <c r="E213" s="188"/>
      <c r="F213" s="188"/>
      <c r="G213" s="189"/>
      <c r="H213" s="184" t="s">
        <v>5</v>
      </c>
      <c r="I213" s="185"/>
      <c r="J213" s="186"/>
      <c r="K213" s="184" t="s">
        <v>657</v>
      </c>
      <c r="L213" s="185"/>
      <c r="M213" s="186"/>
    </row>
    <row r="214" spans="1:13">
      <c r="A214" s="190" t="s">
        <v>7</v>
      </c>
      <c r="B214" s="187" t="s">
        <v>8</v>
      </c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9"/>
    </row>
    <row r="215" spans="1:13">
      <c r="A215" s="191"/>
      <c r="B215" s="20" t="s">
        <v>9</v>
      </c>
      <c r="C215" s="20" t="s">
        <v>20</v>
      </c>
      <c r="D215" s="20" t="s">
        <v>10</v>
      </c>
      <c r="E215" s="20" t="s">
        <v>21</v>
      </c>
      <c r="F215" s="20" t="s">
        <v>11</v>
      </c>
      <c r="G215" s="20" t="s">
        <v>22</v>
      </c>
      <c r="H215" s="20" t="s">
        <v>12</v>
      </c>
      <c r="I215" s="20" t="s">
        <v>23</v>
      </c>
      <c r="J215" s="20" t="s">
        <v>13</v>
      </c>
      <c r="K215" s="20" t="s">
        <v>24</v>
      </c>
      <c r="L215" s="20" t="s">
        <v>14</v>
      </c>
      <c r="M215" s="20" t="s">
        <v>25</v>
      </c>
    </row>
    <row r="216" spans="1:13" ht="15.75">
      <c r="A216" s="6" t="s">
        <v>15</v>
      </c>
      <c r="B216" s="3">
        <v>3</v>
      </c>
      <c r="C216" s="4">
        <v>2</v>
      </c>
      <c r="D216" s="4">
        <v>1</v>
      </c>
      <c r="E216" s="4">
        <v>2</v>
      </c>
      <c r="F216" s="4">
        <v>2</v>
      </c>
      <c r="G216" s="4">
        <v>3</v>
      </c>
      <c r="H216" s="4">
        <v>2</v>
      </c>
      <c r="I216" s="4">
        <v>1</v>
      </c>
      <c r="J216" s="4">
        <v>2</v>
      </c>
      <c r="K216" s="4">
        <v>2</v>
      </c>
      <c r="L216" s="4">
        <v>1</v>
      </c>
      <c r="M216" s="4">
        <v>2</v>
      </c>
    </row>
    <row r="217" spans="1:13" ht="15.75">
      <c r="A217" s="6" t="s">
        <v>16</v>
      </c>
      <c r="B217" s="3">
        <v>3</v>
      </c>
      <c r="C217" s="4">
        <v>2</v>
      </c>
      <c r="D217" s="4">
        <v>2</v>
      </c>
      <c r="E217" s="4">
        <v>2</v>
      </c>
      <c r="F217" s="4">
        <v>2</v>
      </c>
      <c r="G217" s="4">
        <v>3</v>
      </c>
      <c r="H217" s="4">
        <v>2</v>
      </c>
      <c r="I217" s="4">
        <v>2</v>
      </c>
      <c r="J217" s="4">
        <v>2</v>
      </c>
      <c r="K217" s="4">
        <v>2</v>
      </c>
      <c r="L217" s="4">
        <v>3</v>
      </c>
      <c r="M217" s="4">
        <v>2</v>
      </c>
    </row>
    <row r="218" spans="1:13" ht="15.75">
      <c r="A218" s="6" t="s">
        <v>17</v>
      </c>
      <c r="B218" s="3">
        <v>3</v>
      </c>
      <c r="C218" s="4">
        <v>2</v>
      </c>
      <c r="D218" s="4">
        <v>2</v>
      </c>
      <c r="E218" s="4">
        <v>2</v>
      </c>
      <c r="F218" s="4">
        <v>2</v>
      </c>
      <c r="G218" s="4">
        <v>3</v>
      </c>
      <c r="H218" s="4">
        <v>3</v>
      </c>
      <c r="I218" s="4">
        <v>2</v>
      </c>
      <c r="J218" s="4">
        <v>2</v>
      </c>
      <c r="K218" s="4">
        <v>2</v>
      </c>
      <c r="L218" s="4">
        <v>2</v>
      </c>
      <c r="M218" s="4">
        <v>2</v>
      </c>
    </row>
    <row r="219" spans="1:13" ht="15.75">
      <c r="A219" s="6" t="s">
        <v>18</v>
      </c>
      <c r="B219" s="4" t="s">
        <v>30</v>
      </c>
      <c r="C219" s="4" t="s">
        <v>30</v>
      </c>
      <c r="D219" s="4" t="s">
        <v>30</v>
      </c>
      <c r="E219" s="4" t="s">
        <v>30</v>
      </c>
      <c r="F219" s="4" t="s">
        <v>30</v>
      </c>
      <c r="G219" s="4" t="s">
        <v>30</v>
      </c>
      <c r="H219" s="4" t="s">
        <v>30</v>
      </c>
      <c r="I219" s="4" t="s">
        <v>30</v>
      </c>
      <c r="J219" s="4" t="s">
        <v>30</v>
      </c>
      <c r="K219" s="4" t="s">
        <v>30</v>
      </c>
      <c r="L219" s="4" t="s">
        <v>30</v>
      </c>
      <c r="M219" s="4" t="s">
        <v>30</v>
      </c>
    </row>
    <row r="220" spans="1:13" ht="15.75">
      <c r="A220" s="6" t="s">
        <v>19</v>
      </c>
      <c r="B220" s="4" t="s">
        <v>30</v>
      </c>
      <c r="C220" s="4" t="s">
        <v>30</v>
      </c>
      <c r="D220" s="4" t="s">
        <v>30</v>
      </c>
      <c r="E220" s="4" t="s">
        <v>30</v>
      </c>
      <c r="F220" s="4" t="s">
        <v>30</v>
      </c>
      <c r="G220" s="4" t="s">
        <v>30</v>
      </c>
      <c r="H220" s="4" t="s">
        <v>30</v>
      </c>
      <c r="I220" s="4" t="s">
        <v>30</v>
      </c>
      <c r="J220" s="4" t="s">
        <v>30</v>
      </c>
      <c r="K220" s="4" t="s">
        <v>30</v>
      </c>
      <c r="L220" s="4" t="s">
        <v>30</v>
      </c>
      <c r="M220" s="4" t="s">
        <v>30</v>
      </c>
    </row>
    <row r="222" spans="1:13">
      <c r="A222" s="182" t="s">
        <v>2</v>
      </c>
      <c r="B222" s="183"/>
      <c r="C222" s="187" t="s">
        <v>649</v>
      </c>
      <c r="D222" s="185"/>
      <c r="E222" s="185"/>
      <c r="F222" s="185"/>
      <c r="G222" s="186"/>
      <c r="H222" s="184" t="s">
        <v>3</v>
      </c>
      <c r="I222" s="185"/>
      <c r="J222" s="186"/>
      <c r="K222" s="187" t="s">
        <v>632</v>
      </c>
      <c r="L222" s="188"/>
      <c r="M222" s="189"/>
    </row>
    <row r="223" spans="1:13">
      <c r="A223" s="182" t="s">
        <v>4</v>
      </c>
      <c r="B223" s="183"/>
      <c r="C223" s="184" t="s">
        <v>658</v>
      </c>
      <c r="D223" s="185"/>
      <c r="E223" s="185"/>
      <c r="F223" s="185"/>
      <c r="G223" s="186"/>
      <c r="H223" s="184" t="s">
        <v>5</v>
      </c>
      <c r="I223" s="185"/>
      <c r="J223" s="186"/>
      <c r="K223" s="184" t="s">
        <v>659</v>
      </c>
      <c r="L223" s="185"/>
      <c r="M223" s="186"/>
    </row>
    <row r="224" spans="1:13">
      <c r="A224" s="190" t="s">
        <v>7</v>
      </c>
      <c r="B224" s="187" t="s">
        <v>8</v>
      </c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9"/>
    </row>
    <row r="225" spans="1:13">
      <c r="A225" s="191"/>
      <c r="B225" s="20" t="s">
        <v>9</v>
      </c>
      <c r="C225" s="20" t="s">
        <v>20</v>
      </c>
      <c r="D225" s="20" t="s">
        <v>10</v>
      </c>
      <c r="E225" s="20" t="s">
        <v>21</v>
      </c>
      <c r="F225" s="20" t="s">
        <v>11</v>
      </c>
      <c r="G225" s="20" t="s">
        <v>22</v>
      </c>
      <c r="H225" s="20" t="s">
        <v>12</v>
      </c>
      <c r="I225" s="20" t="s">
        <v>23</v>
      </c>
      <c r="J225" s="20" t="s">
        <v>13</v>
      </c>
      <c r="K225" s="20" t="s">
        <v>24</v>
      </c>
      <c r="L225" s="20" t="s">
        <v>14</v>
      </c>
      <c r="M225" s="20" t="s">
        <v>25</v>
      </c>
    </row>
    <row r="226" spans="1:13" ht="15.75">
      <c r="A226" s="6" t="s">
        <v>15</v>
      </c>
      <c r="B226" s="3">
        <v>3</v>
      </c>
      <c r="C226" s="4">
        <v>2</v>
      </c>
      <c r="D226" s="4">
        <v>2</v>
      </c>
      <c r="E226" s="4">
        <v>2</v>
      </c>
      <c r="F226" s="4">
        <v>2</v>
      </c>
      <c r="G226" s="4">
        <v>2</v>
      </c>
      <c r="H226" s="4">
        <v>3</v>
      </c>
      <c r="I226" s="4">
        <v>1</v>
      </c>
      <c r="J226" s="4">
        <v>2</v>
      </c>
      <c r="K226" s="4">
        <v>2</v>
      </c>
      <c r="L226" s="4">
        <v>3</v>
      </c>
      <c r="M226" s="4">
        <v>1</v>
      </c>
    </row>
    <row r="227" spans="1:13" ht="15.75">
      <c r="A227" s="6" t="s">
        <v>16</v>
      </c>
      <c r="B227" s="3">
        <v>2</v>
      </c>
      <c r="C227" s="4">
        <v>3</v>
      </c>
      <c r="D227" s="4">
        <v>2</v>
      </c>
      <c r="E227" s="4">
        <v>3</v>
      </c>
      <c r="F227" s="4">
        <v>2</v>
      </c>
      <c r="G227" s="4">
        <v>2</v>
      </c>
      <c r="H227" s="4">
        <v>3</v>
      </c>
      <c r="I227" s="4">
        <v>3</v>
      </c>
      <c r="J227" s="4">
        <v>2</v>
      </c>
      <c r="K227" s="4">
        <v>3</v>
      </c>
      <c r="L227" s="4">
        <v>2</v>
      </c>
      <c r="M227" s="4">
        <v>2</v>
      </c>
    </row>
    <row r="228" spans="1:13" ht="15.75">
      <c r="A228" s="6" t="s">
        <v>17</v>
      </c>
      <c r="B228" s="3">
        <v>2</v>
      </c>
      <c r="C228" s="4">
        <v>2</v>
      </c>
      <c r="D228" s="4">
        <v>2</v>
      </c>
      <c r="E228" s="4">
        <v>3</v>
      </c>
      <c r="F228" s="4">
        <v>3</v>
      </c>
      <c r="G228" s="4">
        <v>2</v>
      </c>
      <c r="H228" s="4">
        <v>2</v>
      </c>
      <c r="I228" s="4">
        <v>1</v>
      </c>
      <c r="J228" s="4">
        <v>2</v>
      </c>
      <c r="K228" s="4">
        <v>2</v>
      </c>
      <c r="L228" s="4">
        <v>2</v>
      </c>
      <c r="M228" s="4">
        <v>1</v>
      </c>
    </row>
    <row r="229" spans="1:13" ht="15.75">
      <c r="A229" s="6" t="s">
        <v>18</v>
      </c>
      <c r="B229" s="4" t="s">
        <v>30</v>
      </c>
      <c r="C229" s="4" t="s">
        <v>30</v>
      </c>
      <c r="D229" s="4" t="s">
        <v>30</v>
      </c>
      <c r="E229" s="4" t="s">
        <v>30</v>
      </c>
      <c r="F229" s="4" t="s">
        <v>30</v>
      </c>
      <c r="G229" s="4" t="s">
        <v>30</v>
      </c>
      <c r="H229" s="4" t="s">
        <v>30</v>
      </c>
      <c r="I229" s="4" t="s">
        <v>30</v>
      </c>
      <c r="J229" s="4" t="s">
        <v>30</v>
      </c>
      <c r="K229" s="4" t="s">
        <v>30</v>
      </c>
      <c r="L229" s="4" t="s">
        <v>30</v>
      </c>
      <c r="M229" s="4" t="s">
        <v>30</v>
      </c>
    </row>
    <row r="230" spans="1:13" ht="15.75">
      <c r="A230" s="6" t="s">
        <v>19</v>
      </c>
      <c r="B230" s="4" t="s">
        <v>30</v>
      </c>
      <c r="C230" s="4" t="s">
        <v>30</v>
      </c>
      <c r="D230" s="4" t="s">
        <v>30</v>
      </c>
      <c r="E230" s="4" t="s">
        <v>30</v>
      </c>
      <c r="F230" s="4" t="s">
        <v>30</v>
      </c>
      <c r="G230" s="4" t="s">
        <v>30</v>
      </c>
      <c r="H230" s="4" t="s">
        <v>30</v>
      </c>
      <c r="I230" s="4" t="s">
        <v>30</v>
      </c>
      <c r="J230" s="4" t="s">
        <v>30</v>
      </c>
      <c r="K230" s="4" t="s">
        <v>30</v>
      </c>
      <c r="L230" s="4" t="s">
        <v>30</v>
      </c>
      <c r="M230" s="4" t="s">
        <v>30</v>
      </c>
    </row>
    <row r="232" spans="1:13">
      <c r="A232" s="182" t="s">
        <v>2</v>
      </c>
      <c r="B232" s="183"/>
      <c r="C232" s="187" t="s">
        <v>649</v>
      </c>
      <c r="D232" s="185"/>
      <c r="E232" s="185"/>
      <c r="F232" s="185"/>
      <c r="G232" s="186"/>
      <c r="H232" s="184" t="s">
        <v>3</v>
      </c>
      <c r="I232" s="185"/>
      <c r="J232" s="186"/>
      <c r="K232" s="187" t="s">
        <v>632</v>
      </c>
      <c r="L232" s="188"/>
      <c r="M232" s="189"/>
    </row>
    <row r="233" spans="1:13">
      <c r="A233" s="182" t="s">
        <v>4</v>
      </c>
      <c r="B233" s="183"/>
      <c r="C233" s="184" t="s">
        <v>660</v>
      </c>
      <c r="D233" s="185"/>
      <c r="E233" s="185"/>
      <c r="F233" s="185"/>
      <c r="G233" s="186"/>
      <c r="H233" s="184" t="s">
        <v>5</v>
      </c>
      <c r="I233" s="185"/>
      <c r="J233" s="186"/>
      <c r="K233" s="184" t="s">
        <v>661</v>
      </c>
      <c r="L233" s="185"/>
      <c r="M233" s="186"/>
    </row>
    <row r="234" spans="1:13">
      <c r="A234" s="190" t="s">
        <v>7</v>
      </c>
      <c r="B234" s="187" t="s">
        <v>8</v>
      </c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9"/>
    </row>
    <row r="235" spans="1:13">
      <c r="A235" s="191"/>
      <c r="B235" s="20" t="s">
        <v>9</v>
      </c>
      <c r="C235" s="20" t="s">
        <v>20</v>
      </c>
      <c r="D235" s="20" t="s">
        <v>10</v>
      </c>
      <c r="E235" s="20" t="s">
        <v>21</v>
      </c>
      <c r="F235" s="20" t="s">
        <v>11</v>
      </c>
      <c r="G235" s="20" t="s">
        <v>22</v>
      </c>
      <c r="H235" s="20" t="s">
        <v>12</v>
      </c>
      <c r="I235" s="20" t="s">
        <v>23</v>
      </c>
      <c r="J235" s="20" t="s">
        <v>13</v>
      </c>
      <c r="K235" s="20" t="s">
        <v>24</v>
      </c>
      <c r="L235" s="20" t="s">
        <v>14</v>
      </c>
      <c r="M235" s="20" t="s">
        <v>25</v>
      </c>
    </row>
    <row r="236" spans="1:13" ht="15.75">
      <c r="A236" s="6" t="s">
        <v>15</v>
      </c>
      <c r="B236" s="3">
        <v>3</v>
      </c>
      <c r="C236" s="4">
        <v>2</v>
      </c>
      <c r="D236" s="4">
        <v>2</v>
      </c>
      <c r="E236" s="4">
        <v>2</v>
      </c>
      <c r="F236" s="4">
        <v>2</v>
      </c>
      <c r="G236" s="4">
        <v>2</v>
      </c>
      <c r="H236" s="4">
        <v>3</v>
      </c>
      <c r="I236" s="4">
        <v>1</v>
      </c>
      <c r="J236" s="4">
        <v>2</v>
      </c>
      <c r="K236" s="4">
        <v>2</v>
      </c>
      <c r="L236" s="4">
        <v>3</v>
      </c>
      <c r="M236" s="4">
        <v>1</v>
      </c>
    </row>
    <row r="237" spans="1:13" ht="15.75">
      <c r="A237" s="6" t="s">
        <v>16</v>
      </c>
      <c r="B237" s="3">
        <v>2</v>
      </c>
      <c r="C237" s="4">
        <v>3</v>
      </c>
      <c r="D237" s="4">
        <v>2</v>
      </c>
      <c r="E237" s="4">
        <v>3</v>
      </c>
      <c r="F237" s="4">
        <v>2</v>
      </c>
      <c r="G237" s="4">
        <v>2</v>
      </c>
      <c r="H237" s="4">
        <v>3</v>
      </c>
      <c r="I237" s="4">
        <v>3</v>
      </c>
      <c r="J237" s="4">
        <v>2</v>
      </c>
      <c r="K237" s="4">
        <v>3</v>
      </c>
      <c r="L237" s="4">
        <v>2</v>
      </c>
      <c r="M237" s="4">
        <v>2</v>
      </c>
    </row>
    <row r="238" spans="1:13" ht="15.75">
      <c r="A238" s="6" t="s">
        <v>17</v>
      </c>
      <c r="B238" s="3">
        <v>3</v>
      </c>
      <c r="C238" s="4">
        <v>2</v>
      </c>
      <c r="D238" s="4">
        <v>2</v>
      </c>
      <c r="E238" s="4">
        <v>3</v>
      </c>
      <c r="F238" s="4">
        <v>3</v>
      </c>
      <c r="G238" s="4">
        <v>2</v>
      </c>
      <c r="H238" s="4">
        <v>2</v>
      </c>
      <c r="I238" s="4">
        <v>1</v>
      </c>
      <c r="J238" s="4">
        <v>2</v>
      </c>
      <c r="K238" s="4">
        <v>2</v>
      </c>
      <c r="L238" s="4">
        <v>2</v>
      </c>
      <c r="M238" s="4">
        <v>1</v>
      </c>
    </row>
    <row r="239" spans="1:13" ht="15.75">
      <c r="A239" s="6" t="s">
        <v>18</v>
      </c>
      <c r="B239" s="4" t="s">
        <v>30</v>
      </c>
      <c r="C239" s="4" t="s">
        <v>30</v>
      </c>
      <c r="D239" s="4" t="s">
        <v>30</v>
      </c>
      <c r="E239" s="4" t="s">
        <v>30</v>
      </c>
      <c r="F239" s="4" t="s">
        <v>30</v>
      </c>
      <c r="G239" s="4" t="s">
        <v>30</v>
      </c>
      <c r="H239" s="4" t="s">
        <v>30</v>
      </c>
      <c r="I239" s="4" t="s">
        <v>30</v>
      </c>
      <c r="J239" s="4" t="s">
        <v>30</v>
      </c>
      <c r="K239" s="4" t="s">
        <v>30</v>
      </c>
      <c r="L239" s="4" t="s">
        <v>30</v>
      </c>
      <c r="M239" s="4" t="s">
        <v>30</v>
      </c>
    </row>
    <row r="240" spans="1:13" ht="15.75">
      <c r="A240" s="6" t="s">
        <v>19</v>
      </c>
      <c r="B240" s="4" t="s">
        <v>30</v>
      </c>
      <c r="C240" s="4" t="s">
        <v>30</v>
      </c>
      <c r="D240" s="4" t="s">
        <v>30</v>
      </c>
      <c r="E240" s="4" t="s">
        <v>30</v>
      </c>
      <c r="F240" s="4" t="s">
        <v>30</v>
      </c>
      <c r="G240" s="4" t="s">
        <v>30</v>
      </c>
      <c r="H240" s="4" t="s">
        <v>30</v>
      </c>
      <c r="I240" s="4" t="s">
        <v>30</v>
      </c>
      <c r="J240" s="4" t="s">
        <v>30</v>
      </c>
      <c r="K240" s="4" t="s">
        <v>30</v>
      </c>
      <c r="L240" s="4" t="s">
        <v>30</v>
      </c>
      <c r="M240" s="4" t="s">
        <v>30</v>
      </c>
    </row>
    <row r="242" spans="1:13">
      <c r="A242" s="182" t="s">
        <v>2</v>
      </c>
      <c r="B242" s="183"/>
      <c r="C242" s="187" t="s">
        <v>649</v>
      </c>
      <c r="D242" s="185"/>
      <c r="E242" s="185"/>
      <c r="F242" s="185"/>
      <c r="G242" s="186"/>
      <c r="H242" s="184" t="s">
        <v>3</v>
      </c>
      <c r="I242" s="185"/>
      <c r="J242" s="186"/>
      <c r="K242" s="187" t="s">
        <v>632</v>
      </c>
      <c r="L242" s="188"/>
      <c r="M242" s="189"/>
    </row>
    <row r="243" spans="1:13">
      <c r="A243" s="182" t="s">
        <v>4</v>
      </c>
      <c r="B243" s="183"/>
      <c r="C243" s="187" t="s">
        <v>628</v>
      </c>
      <c r="D243" s="188"/>
      <c r="E243" s="188"/>
      <c r="F243" s="188"/>
      <c r="G243" s="189"/>
      <c r="H243" s="184" t="s">
        <v>5</v>
      </c>
      <c r="I243" s="185"/>
      <c r="J243" s="186"/>
      <c r="K243" s="184" t="s">
        <v>662</v>
      </c>
      <c r="L243" s="185"/>
      <c r="M243" s="186"/>
    </row>
    <row r="244" spans="1:13">
      <c r="A244" s="190" t="s">
        <v>7</v>
      </c>
      <c r="B244" s="187" t="s">
        <v>8</v>
      </c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9"/>
    </row>
    <row r="245" spans="1:13">
      <c r="A245" s="191"/>
      <c r="B245" s="20" t="s">
        <v>9</v>
      </c>
      <c r="C245" s="20" t="s">
        <v>20</v>
      </c>
      <c r="D245" s="20" t="s">
        <v>10</v>
      </c>
      <c r="E245" s="20" t="s">
        <v>21</v>
      </c>
      <c r="F245" s="20" t="s">
        <v>11</v>
      </c>
      <c r="G245" s="20" t="s">
        <v>22</v>
      </c>
      <c r="H245" s="20" t="s">
        <v>12</v>
      </c>
      <c r="I245" s="20" t="s">
        <v>23</v>
      </c>
      <c r="J245" s="20" t="s">
        <v>13</v>
      </c>
      <c r="K245" s="20" t="s">
        <v>24</v>
      </c>
      <c r="L245" s="20" t="s">
        <v>14</v>
      </c>
      <c r="M245" s="20" t="s">
        <v>25</v>
      </c>
    </row>
    <row r="246" spans="1:13" ht="15.75">
      <c r="A246" s="6" t="s">
        <v>15</v>
      </c>
      <c r="B246" s="3">
        <v>3</v>
      </c>
      <c r="C246" s="4">
        <v>2</v>
      </c>
      <c r="D246" s="4">
        <v>2</v>
      </c>
      <c r="E246" s="4">
        <v>2</v>
      </c>
      <c r="F246" s="4">
        <v>2</v>
      </c>
      <c r="G246" s="4">
        <v>2</v>
      </c>
      <c r="H246" s="4">
        <v>3</v>
      </c>
      <c r="I246" s="4">
        <v>1</v>
      </c>
      <c r="J246" s="4">
        <v>2</v>
      </c>
      <c r="K246" s="4">
        <v>2</v>
      </c>
      <c r="L246" s="4">
        <v>3</v>
      </c>
      <c r="M246" s="4">
        <v>3</v>
      </c>
    </row>
    <row r="247" spans="1:13" ht="15.75">
      <c r="A247" s="6" t="s">
        <v>16</v>
      </c>
      <c r="B247" s="3">
        <v>2</v>
      </c>
      <c r="C247" s="4">
        <v>3</v>
      </c>
      <c r="D247" s="4">
        <v>2</v>
      </c>
      <c r="E247" s="4">
        <v>3</v>
      </c>
      <c r="F247" s="4">
        <v>2</v>
      </c>
      <c r="G247" s="4">
        <v>2</v>
      </c>
      <c r="H247" s="4">
        <v>3</v>
      </c>
      <c r="I247" s="4">
        <v>3</v>
      </c>
      <c r="J247" s="4">
        <v>2</v>
      </c>
      <c r="K247" s="4">
        <v>3</v>
      </c>
      <c r="L247" s="4">
        <v>2</v>
      </c>
      <c r="M247" s="4">
        <v>2</v>
      </c>
    </row>
    <row r="248" spans="1:13" ht="15.75">
      <c r="A248" s="6" t="s">
        <v>17</v>
      </c>
      <c r="B248" s="3">
        <v>3</v>
      </c>
      <c r="C248" s="4">
        <v>2</v>
      </c>
      <c r="D248" s="4">
        <v>1</v>
      </c>
      <c r="E248" s="4">
        <v>3</v>
      </c>
      <c r="F248" s="4">
        <v>3</v>
      </c>
      <c r="G248" s="4">
        <v>2</v>
      </c>
      <c r="H248" s="4">
        <v>3</v>
      </c>
      <c r="I248" s="4">
        <v>1</v>
      </c>
      <c r="J248" s="4">
        <v>1</v>
      </c>
      <c r="K248" s="4">
        <v>2</v>
      </c>
      <c r="L248" s="4">
        <v>2</v>
      </c>
      <c r="M248" s="4">
        <v>3</v>
      </c>
    </row>
    <row r="249" spans="1:13" ht="15.75">
      <c r="A249" s="6" t="s">
        <v>18</v>
      </c>
      <c r="B249" s="4" t="s">
        <v>30</v>
      </c>
      <c r="C249" s="4" t="s">
        <v>30</v>
      </c>
      <c r="D249" s="4" t="s">
        <v>30</v>
      </c>
      <c r="E249" s="4" t="s">
        <v>30</v>
      </c>
      <c r="F249" s="4" t="s">
        <v>30</v>
      </c>
      <c r="G249" s="4" t="s">
        <v>30</v>
      </c>
      <c r="H249" s="4" t="s">
        <v>30</v>
      </c>
      <c r="I249" s="4" t="s">
        <v>30</v>
      </c>
      <c r="J249" s="4" t="s">
        <v>30</v>
      </c>
      <c r="K249" s="4" t="s">
        <v>30</v>
      </c>
      <c r="L249" s="4" t="s">
        <v>30</v>
      </c>
      <c r="M249" s="4" t="s">
        <v>30</v>
      </c>
    </row>
    <row r="250" spans="1:13" ht="15.75">
      <c r="A250" s="6" t="s">
        <v>19</v>
      </c>
      <c r="B250" s="4" t="s">
        <v>30</v>
      </c>
      <c r="C250" s="4" t="s">
        <v>30</v>
      </c>
      <c r="D250" s="4" t="s">
        <v>30</v>
      </c>
      <c r="E250" s="4" t="s">
        <v>30</v>
      </c>
      <c r="F250" s="4" t="s">
        <v>30</v>
      </c>
      <c r="G250" s="4" t="s">
        <v>30</v>
      </c>
      <c r="H250" s="4" t="s">
        <v>30</v>
      </c>
      <c r="I250" s="4" t="s">
        <v>30</v>
      </c>
      <c r="J250" s="4" t="s">
        <v>30</v>
      </c>
      <c r="K250" s="4" t="s">
        <v>30</v>
      </c>
      <c r="L250" s="4" t="s">
        <v>30</v>
      </c>
      <c r="M250" s="4" t="s">
        <v>30</v>
      </c>
    </row>
    <row r="251" spans="1:13">
      <c r="A251" s="212" t="s">
        <v>663</v>
      </c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</row>
    <row r="252" spans="1:13">
      <c r="A252" s="283"/>
      <c r="B252" s="283"/>
      <c r="C252" s="283"/>
      <c r="D252" s="283"/>
      <c r="E252" s="283"/>
      <c r="F252" s="283"/>
      <c r="G252" s="283"/>
      <c r="H252" s="283"/>
      <c r="I252" s="283"/>
      <c r="J252" s="283"/>
      <c r="K252" s="283"/>
      <c r="L252" s="283"/>
      <c r="M252" s="283"/>
    </row>
    <row r="253" spans="1:13" ht="18.75">
      <c r="A253" s="192" t="s">
        <v>0</v>
      </c>
      <c r="B253" s="193"/>
      <c r="C253" s="193"/>
      <c r="D253" s="193"/>
      <c r="E253" s="193"/>
      <c r="F253" s="193"/>
      <c r="G253" s="193"/>
      <c r="H253" s="193"/>
      <c r="I253" s="193"/>
      <c r="J253" s="193"/>
      <c r="K253" s="193"/>
      <c r="L253" s="193"/>
      <c r="M253" s="194"/>
    </row>
    <row r="254" spans="1:13" ht="18.75">
      <c r="A254" s="195" t="s">
        <v>1</v>
      </c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7"/>
    </row>
    <row r="255" spans="1:13" ht="18.75">
      <c r="A255" s="198" t="s">
        <v>6</v>
      </c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  <c r="M255" s="200"/>
    </row>
    <row r="256" spans="1:13">
      <c r="A256" s="182" t="s">
        <v>2</v>
      </c>
      <c r="B256" s="183"/>
      <c r="C256" s="187" t="s">
        <v>664</v>
      </c>
      <c r="D256" s="185"/>
      <c r="E256" s="185"/>
      <c r="F256" s="185"/>
      <c r="G256" s="186"/>
      <c r="H256" s="184" t="s">
        <v>3</v>
      </c>
      <c r="I256" s="185"/>
      <c r="J256" s="186"/>
      <c r="K256" s="187" t="s">
        <v>612</v>
      </c>
      <c r="L256" s="188"/>
      <c r="M256" s="189"/>
    </row>
    <row r="257" spans="1:13">
      <c r="A257" s="182" t="s">
        <v>4</v>
      </c>
      <c r="B257" s="183"/>
      <c r="C257" s="184" t="s">
        <v>613</v>
      </c>
      <c r="D257" s="185"/>
      <c r="E257" s="185"/>
      <c r="F257" s="185"/>
      <c r="G257" s="186"/>
      <c r="H257" s="184" t="s">
        <v>5</v>
      </c>
      <c r="I257" s="185"/>
      <c r="J257" s="186"/>
      <c r="K257" s="184" t="s">
        <v>665</v>
      </c>
      <c r="L257" s="185"/>
      <c r="M257" s="186"/>
    </row>
    <row r="258" spans="1:13">
      <c r="A258" s="190" t="s">
        <v>7</v>
      </c>
      <c r="B258" s="187" t="s">
        <v>8</v>
      </c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9"/>
    </row>
    <row r="259" spans="1:13">
      <c r="A259" s="191"/>
      <c r="B259" s="20" t="s">
        <v>9</v>
      </c>
      <c r="C259" s="20" t="s">
        <v>20</v>
      </c>
      <c r="D259" s="20" t="s">
        <v>10</v>
      </c>
      <c r="E259" s="20" t="s">
        <v>21</v>
      </c>
      <c r="F259" s="20" t="s">
        <v>11</v>
      </c>
      <c r="G259" s="20" t="s">
        <v>22</v>
      </c>
      <c r="H259" s="20" t="s">
        <v>12</v>
      </c>
      <c r="I259" s="20" t="s">
        <v>23</v>
      </c>
      <c r="J259" s="20" t="s">
        <v>13</v>
      </c>
      <c r="K259" s="20" t="s">
        <v>24</v>
      </c>
      <c r="L259" s="20" t="s">
        <v>14</v>
      </c>
      <c r="M259" s="20" t="s">
        <v>25</v>
      </c>
    </row>
    <row r="260" spans="1:13" ht="15.75">
      <c r="A260" s="6" t="s">
        <v>15</v>
      </c>
      <c r="B260" s="3">
        <v>2</v>
      </c>
      <c r="C260" s="4">
        <v>2</v>
      </c>
      <c r="D260" s="4">
        <v>2</v>
      </c>
      <c r="E260" s="4">
        <v>3</v>
      </c>
      <c r="F260" s="4">
        <v>2</v>
      </c>
      <c r="G260" s="4">
        <v>2</v>
      </c>
      <c r="H260" s="4">
        <v>2</v>
      </c>
      <c r="I260" s="4">
        <v>2</v>
      </c>
      <c r="J260" s="4">
        <v>2</v>
      </c>
      <c r="K260" s="3" t="s">
        <v>104</v>
      </c>
      <c r="L260" s="4">
        <v>1</v>
      </c>
      <c r="M260" s="4">
        <v>3</v>
      </c>
    </row>
    <row r="261" spans="1:13" ht="15.75">
      <c r="A261" s="6" t="s">
        <v>16</v>
      </c>
      <c r="B261" s="3">
        <v>2</v>
      </c>
      <c r="C261" s="4">
        <v>2</v>
      </c>
      <c r="D261" s="4">
        <v>1</v>
      </c>
      <c r="E261" s="4">
        <v>2</v>
      </c>
      <c r="F261" s="4">
        <v>3</v>
      </c>
      <c r="G261" s="4">
        <v>3</v>
      </c>
      <c r="H261" s="4">
        <v>3</v>
      </c>
      <c r="I261" s="4">
        <v>3</v>
      </c>
      <c r="J261" s="4">
        <v>3</v>
      </c>
      <c r="K261" s="4">
        <v>1</v>
      </c>
      <c r="L261" s="3" t="s">
        <v>104</v>
      </c>
      <c r="M261" s="4">
        <v>1</v>
      </c>
    </row>
    <row r="262" spans="1:13" ht="15.75">
      <c r="A262" s="6" t="s">
        <v>17</v>
      </c>
      <c r="B262" s="3">
        <v>3</v>
      </c>
      <c r="C262" s="4">
        <v>2</v>
      </c>
      <c r="D262" s="4">
        <v>2</v>
      </c>
      <c r="E262" s="4">
        <v>2</v>
      </c>
      <c r="F262" s="4">
        <v>2</v>
      </c>
      <c r="G262" s="4">
        <v>2</v>
      </c>
      <c r="H262" s="4">
        <v>2</v>
      </c>
      <c r="I262" s="4">
        <v>2</v>
      </c>
      <c r="J262" s="4">
        <v>1</v>
      </c>
      <c r="K262" s="3" t="s">
        <v>104</v>
      </c>
      <c r="L262" s="3" t="s">
        <v>104</v>
      </c>
      <c r="M262" s="4">
        <v>3</v>
      </c>
    </row>
    <row r="263" spans="1:13" ht="15.75">
      <c r="A263" s="6" t="s">
        <v>18</v>
      </c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>
      <c r="A264" s="6" t="s">
        <v>19</v>
      </c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>
      <c r="A265" s="2"/>
      <c r="B265" s="2"/>
      <c r="C265" s="2"/>
      <c r="D265" s="2"/>
      <c r="E265" s="2"/>
      <c r="F265" s="2"/>
      <c r="G265" s="2"/>
    </row>
    <row r="266" spans="1:13">
      <c r="A266" s="182" t="s">
        <v>2</v>
      </c>
      <c r="B266" s="183"/>
      <c r="C266" s="187" t="s">
        <v>664</v>
      </c>
      <c r="D266" s="185"/>
      <c r="E266" s="185"/>
      <c r="F266" s="185"/>
      <c r="G266" s="186"/>
      <c r="H266" s="184" t="s">
        <v>3</v>
      </c>
      <c r="I266" s="185"/>
      <c r="J266" s="186"/>
      <c r="K266" s="187" t="s">
        <v>615</v>
      </c>
      <c r="L266" s="188"/>
      <c r="M266" s="189"/>
    </row>
    <row r="267" spans="1:13">
      <c r="A267" s="182" t="s">
        <v>4</v>
      </c>
      <c r="B267" s="183"/>
      <c r="C267" s="184" t="s">
        <v>666</v>
      </c>
      <c r="D267" s="185"/>
      <c r="E267" s="185"/>
      <c r="F267" s="185"/>
      <c r="G267" s="186"/>
      <c r="H267" s="184" t="s">
        <v>5</v>
      </c>
      <c r="I267" s="185"/>
      <c r="J267" s="186"/>
      <c r="K267" s="184" t="s">
        <v>667</v>
      </c>
      <c r="L267" s="185"/>
      <c r="M267" s="186"/>
    </row>
    <row r="268" spans="1:13">
      <c r="A268" s="190" t="s">
        <v>7</v>
      </c>
      <c r="B268" s="187" t="s">
        <v>8</v>
      </c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9"/>
    </row>
    <row r="269" spans="1:13">
      <c r="A269" s="191"/>
      <c r="B269" s="20" t="s">
        <v>9</v>
      </c>
      <c r="C269" s="20" t="s">
        <v>20</v>
      </c>
      <c r="D269" s="20" t="s">
        <v>10</v>
      </c>
      <c r="E269" s="20" t="s">
        <v>21</v>
      </c>
      <c r="F269" s="20" t="s">
        <v>11</v>
      </c>
      <c r="G269" s="20" t="s">
        <v>22</v>
      </c>
      <c r="H269" s="20" t="s">
        <v>12</v>
      </c>
      <c r="I269" s="20" t="s">
        <v>23</v>
      </c>
      <c r="J269" s="20" t="s">
        <v>13</v>
      </c>
      <c r="K269" s="20" t="s">
        <v>24</v>
      </c>
      <c r="L269" s="20" t="s">
        <v>14</v>
      </c>
      <c r="M269" s="20" t="s">
        <v>25</v>
      </c>
    </row>
    <row r="270" spans="1:13" ht="15.75">
      <c r="A270" s="6" t="s">
        <v>15</v>
      </c>
      <c r="B270" s="3">
        <v>1</v>
      </c>
      <c r="C270" s="4">
        <v>1</v>
      </c>
      <c r="D270" s="4">
        <v>1</v>
      </c>
      <c r="E270" s="4">
        <v>2</v>
      </c>
      <c r="F270" s="4">
        <v>2</v>
      </c>
      <c r="G270" s="4">
        <v>2</v>
      </c>
      <c r="H270" s="4">
        <v>2</v>
      </c>
      <c r="I270" s="4">
        <v>3</v>
      </c>
      <c r="J270" s="4">
        <v>3</v>
      </c>
      <c r="K270" s="40" t="s">
        <v>104</v>
      </c>
      <c r="L270" s="4">
        <v>1</v>
      </c>
      <c r="M270" s="4">
        <v>2</v>
      </c>
    </row>
    <row r="271" spans="1:13" ht="15.75">
      <c r="A271" s="6" t="s">
        <v>16</v>
      </c>
      <c r="B271" s="3">
        <v>3</v>
      </c>
      <c r="C271" s="4">
        <v>3</v>
      </c>
      <c r="D271" s="4">
        <v>3</v>
      </c>
      <c r="E271" s="4">
        <v>3</v>
      </c>
      <c r="F271" s="4">
        <v>2</v>
      </c>
      <c r="G271" s="4">
        <v>2</v>
      </c>
      <c r="H271" s="4">
        <v>2</v>
      </c>
      <c r="I271" s="4">
        <v>2</v>
      </c>
      <c r="J271" s="4">
        <v>2</v>
      </c>
      <c r="K271" s="4">
        <v>2</v>
      </c>
      <c r="L271" s="3" t="s">
        <v>104</v>
      </c>
      <c r="M271" s="4">
        <v>1</v>
      </c>
    </row>
    <row r="272" spans="1:13" ht="15.75">
      <c r="A272" s="6" t="s">
        <v>17</v>
      </c>
      <c r="B272" s="3">
        <v>2</v>
      </c>
      <c r="C272" s="4">
        <v>2</v>
      </c>
      <c r="D272" s="4">
        <v>2</v>
      </c>
      <c r="E272" s="4">
        <v>1</v>
      </c>
      <c r="F272" s="4">
        <v>2</v>
      </c>
      <c r="G272" s="4">
        <v>2</v>
      </c>
      <c r="H272" s="4">
        <v>3</v>
      </c>
      <c r="I272" s="4">
        <v>3</v>
      </c>
      <c r="J272" s="4">
        <v>3</v>
      </c>
      <c r="K272" s="4">
        <v>3</v>
      </c>
      <c r="L272" s="3" t="s">
        <v>104</v>
      </c>
      <c r="M272" s="4">
        <v>1</v>
      </c>
    </row>
    <row r="273" spans="1:13" ht="15.75">
      <c r="A273" s="6" t="s">
        <v>18</v>
      </c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.75">
      <c r="A274" s="6" t="s">
        <v>19</v>
      </c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6" spans="1:13">
      <c r="A276" s="182" t="s">
        <v>2</v>
      </c>
      <c r="B276" s="183"/>
      <c r="C276" s="187" t="s">
        <v>664</v>
      </c>
      <c r="D276" s="185"/>
      <c r="E276" s="185"/>
      <c r="F276" s="185"/>
      <c r="G276" s="186"/>
      <c r="H276" s="184" t="s">
        <v>3</v>
      </c>
      <c r="I276" s="185"/>
      <c r="J276" s="186"/>
      <c r="K276" s="187" t="s">
        <v>615</v>
      </c>
      <c r="L276" s="188"/>
      <c r="M276" s="189"/>
    </row>
    <row r="277" spans="1:13">
      <c r="A277" s="182" t="s">
        <v>4</v>
      </c>
      <c r="B277" s="183"/>
      <c r="C277" s="184" t="s">
        <v>668</v>
      </c>
      <c r="D277" s="185"/>
      <c r="E277" s="185"/>
      <c r="F277" s="185"/>
      <c r="G277" s="186"/>
      <c r="H277" s="184" t="s">
        <v>5</v>
      </c>
      <c r="I277" s="185"/>
      <c r="J277" s="186"/>
      <c r="K277" s="184" t="s">
        <v>669</v>
      </c>
      <c r="L277" s="185"/>
      <c r="M277" s="186"/>
    </row>
    <row r="278" spans="1:13">
      <c r="A278" s="190" t="s">
        <v>7</v>
      </c>
      <c r="B278" s="187" t="s">
        <v>8</v>
      </c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9"/>
    </row>
    <row r="279" spans="1:13">
      <c r="A279" s="191"/>
      <c r="B279" s="20" t="s">
        <v>9</v>
      </c>
      <c r="C279" s="20" t="s">
        <v>20</v>
      </c>
      <c r="D279" s="20" t="s">
        <v>10</v>
      </c>
      <c r="E279" s="20" t="s">
        <v>21</v>
      </c>
      <c r="F279" s="20" t="s">
        <v>11</v>
      </c>
      <c r="G279" s="20" t="s">
        <v>22</v>
      </c>
      <c r="H279" s="20" t="s">
        <v>12</v>
      </c>
      <c r="I279" s="20" t="s">
        <v>23</v>
      </c>
      <c r="J279" s="20" t="s">
        <v>13</v>
      </c>
      <c r="K279" s="20" t="s">
        <v>24</v>
      </c>
      <c r="L279" s="20" t="s">
        <v>14</v>
      </c>
      <c r="M279" s="20" t="s">
        <v>25</v>
      </c>
    </row>
    <row r="280" spans="1:13" ht="15.75">
      <c r="A280" s="6" t="s">
        <v>15</v>
      </c>
      <c r="B280" s="3">
        <v>1</v>
      </c>
      <c r="C280" s="4">
        <v>2</v>
      </c>
      <c r="D280" s="4">
        <v>1</v>
      </c>
      <c r="E280" s="4">
        <v>3</v>
      </c>
      <c r="F280" s="4">
        <v>2</v>
      </c>
      <c r="G280" s="4">
        <v>2</v>
      </c>
      <c r="H280" s="4">
        <v>1</v>
      </c>
      <c r="I280" s="4">
        <v>2</v>
      </c>
      <c r="J280" s="4">
        <v>2</v>
      </c>
      <c r="K280" s="3" t="s">
        <v>104</v>
      </c>
      <c r="L280" s="4">
        <v>1</v>
      </c>
      <c r="M280" s="4">
        <v>3</v>
      </c>
    </row>
    <row r="281" spans="1:13" ht="15.75">
      <c r="A281" s="6" t="s">
        <v>16</v>
      </c>
      <c r="B281" s="3">
        <v>2</v>
      </c>
      <c r="C281" s="4">
        <v>2</v>
      </c>
      <c r="D281" s="4">
        <v>1</v>
      </c>
      <c r="E281" s="4">
        <v>2</v>
      </c>
      <c r="F281" s="4">
        <v>3</v>
      </c>
      <c r="G281" s="4">
        <v>3</v>
      </c>
      <c r="H281" s="4">
        <v>3</v>
      </c>
      <c r="I281" s="4">
        <v>3</v>
      </c>
      <c r="J281" s="4">
        <v>3</v>
      </c>
      <c r="K281" s="4">
        <v>1</v>
      </c>
      <c r="L281" s="3" t="s">
        <v>104</v>
      </c>
      <c r="M281" s="4">
        <v>1</v>
      </c>
    </row>
    <row r="282" spans="1:13" ht="15.75">
      <c r="A282" s="6" t="s">
        <v>17</v>
      </c>
      <c r="B282" s="3">
        <v>3</v>
      </c>
      <c r="C282" s="4">
        <v>2</v>
      </c>
      <c r="D282" s="4">
        <v>2</v>
      </c>
      <c r="E282" s="4">
        <v>2</v>
      </c>
      <c r="F282" s="4">
        <v>2</v>
      </c>
      <c r="G282" s="4">
        <v>2</v>
      </c>
      <c r="H282" s="4">
        <v>2</v>
      </c>
      <c r="I282" s="4">
        <v>2</v>
      </c>
      <c r="J282" s="4">
        <v>1</v>
      </c>
      <c r="K282" s="3" t="s">
        <v>104</v>
      </c>
      <c r="L282" s="3" t="s">
        <v>104</v>
      </c>
      <c r="M282" s="4">
        <v>3</v>
      </c>
    </row>
    <row r="283" spans="1:13" ht="15.75">
      <c r="A283" s="6" t="s">
        <v>18</v>
      </c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.75">
      <c r="A284" s="6" t="s">
        <v>19</v>
      </c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6" spans="1:13">
      <c r="A286" s="182" t="s">
        <v>2</v>
      </c>
      <c r="B286" s="183"/>
      <c r="C286" s="187" t="s">
        <v>664</v>
      </c>
      <c r="D286" s="185"/>
      <c r="E286" s="185"/>
      <c r="F286" s="185"/>
      <c r="G286" s="186"/>
      <c r="H286" s="184" t="s">
        <v>3</v>
      </c>
      <c r="I286" s="185"/>
      <c r="J286" s="186"/>
      <c r="K286" s="187" t="s">
        <v>615</v>
      </c>
      <c r="L286" s="188"/>
      <c r="M286" s="189"/>
    </row>
    <row r="287" spans="1:13">
      <c r="A287" s="182" t="s">
        <v>4</v>
      </c>
      <c r="B287" s="183"/>
      <c r="C287" s="184" t="s">
        <v>670</v>
      </c>
      <c r="D287" s="185"/>
      <c r="E287" s="185"/>
      <c r="F287" s="185"/>
      <c r="G287" s="186"/>
      <c r="H287" s="184" t="s">
        <v>5</v>
      </c>
      <c r="I287" s="185"/>
      <c r="J287" s="186"/>
      <c r="K287" s="184" t="s">
        <v>671</v>
      </c>
      <c r="L287" s="185"/>
      <c r="M287" s="186"/>
    </row>
    <row r="288" spans="1:13">
      <c r="A288" s="190" t="s">
        <v>7</v>
      </c>
      <c r="B288" s="187" t="s">
        <v>8</v>
      </c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9"/>
    </row>
    <row r="289" spans="1:13">
      <c r="A289" s="191"/>
      <c r="B289" s="20" t="s">
        <v>9</v>
      </c>
      <c r="C289" s="20" t="s">
        <v>20</v>
      </c>
      <c r="D289" s="20" t="s">
        <v>10</v>
      </c>
      <c r="E289" s="20" t="s">
        <v>21</v>
      </c>
      <c r="F289" s="20" t="s">
        <v>11</v>
      </c>
      <c r="G289" s="20" t="s">
        <v>22</v>
      </c>
      <c r="H289" s="20" t="s">
        <v>12</v>
      </c>
      <c r="I289" s="20" t="s">
        <v>23</v>
      </c>
      <c r="J289" s="20" t="s">
        <v>13</v>
      </c>
      <c r="K289" s="20" t="s">
        <v>24</v>
      </c>
      <c r="L289" s="20" t="s">
        <v>14</v>
      </c>
      <c r="M289" s="20" t="s">
        <v>25</v>
      </c>
    </row>
    <row r="290" spans="1:13" ht="15.75">
      <c r="A290" s="6" t="s">
        <v>15</v>
      </c>
      <c r="B290" s="3">
        <v>2</v>
      </c>
      <c r="C290" s="4">
        <v>2</v>
      </c>
      <c r="D290" s="4">
        <v>2</v>
      </c>
      <c r="E290" s="4">
        <v>3</v>
      </c>
      <c r="F290" s="4">
        <v>1</v>
      </c>
      <c r="G290" s="4">
        <v>2</v>
      </c>
      <c r="H290" s="4">
        <v>2</v>
      </c>
      <c r="I290" s="4">
        <v>2</v>
      </c>
      <c r="J290" s="4">
        <v>2</v>
      </c>
      <c r="K290" s="3" t="s">
        <v>104</v>
      </c>
      <c r="L290" s="4">
        <v>1</v>
      </c>
      <c r="M290" s="4">
        <v>3</v>
      </c>
    </row>
    <row r="291" spans="1:13" ht="15.75">
      <c r="A291" s="6" t="s">
        <v>16</v>
      </c>
      <c r="B291" s="3">
        <v>2</v>
      </c>
      <c r="C291" s="4">
        <v>1</v>
      </c>
      <c r="D291" s="4">
        <v>1</v>
      </c>
      <c r="E291" s="4">
        <v>2</v>
      </c>
      <c r="F291" s="4">
        <v>3</v>
      </c>
      <c r="G291" s="4">
        <v>3</v>
      </c>
      <c r="H291" s="4">
        <v>3</v>
      </c>
      <c r="I291" s="4">
        <v>3</v>
      </c>
      <c r="J291" s="4">
        <v>3</v>
      </c>
      <c r="K291" s="4">
        <v>1</v>
      </c>
      <c r="L291" s="3" t="s">
        <v>104</v>
      </c>
      <c r="M291" s="4">
        <v>1</v>
      </c>
    </row>
    <row r="292" spans="1:13" ht="15.75">
      <c r="A292" s="6" t="s">
        <v>17</v>
      </c>
      <c r="B292" s="3">
        <v>3</v>
      </c>
      <c r="C292" s="4">
        <v>2</v>
      </c>
      <c r="D292" s="4">
        <v>2</v>
      </c>
      <c r="E292" s="4">
        <v>2</v>
      </c>
      <c r="F292" s="4">
        <v>2</v>
      </c>
      <c r="G292" s="4">
        <v>2</v>
      </c>
      <c r="H292" s="4">
        <v>2</v>
      </c>
      <c r="I292" s="4">
        <v>2</v>
      </c>
      <c r="J292" s="4">
        <v>1</v>
      </c>
      <c r="K292" s="3" t="s">
        <v>104</v>
      </c>
      <c r="L292" s="3" t="s">
        <v>104</v>
      </c>
      <c r="M292" s="4">
        <v>3</v>
      </c>
    </row>
    <row r="293" spans="1:13" ht="15.75">
      <c r="A293" s="6" t="s">
        <v>18</v>
      </c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.75">
      <c r="A294" s="6" t="s">
        <v>19</v>
      </c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6" spans="1:13">
      <c r="A296" s="182" t="s">
        <v>2</v>
      </c>
      <c r="B296" s="183"/>
      <c r="C296" s="187" t="s">
        <v>664</v>
      </c>
      <c r="D296" s="185"/>
      <c r="E296" s="185"/>
      <c r="F296" s="185"/>
      <c r="G296" s="186"/>
      <c r="H296" s="184" t="s">
        <v>3</v>
      </c>
      <c r="I296" s="185"/>
      <c r="J296" s="186"/>
      <c r="K296" s="187" t="s">
        <v>615</v>
      </c>
      <c r="L296" s="188"/>
      <c r="M296" s="189"/>
    </row>
    <row r="297" spans="1:13">
      <c r="A297" s="182" t="s">
        <v>4</v>
      </c>
      <c r="B297" s="183"/>
      <c r="C297" s="184" t="s">
        <v>672</v>
      </c>
      <c r="D297" s="185"/>
      <c r="E297" s="185"/>
      <c r="F297" s="185"/>
      <c r="G297" s="186"/>
      <c r="H297" s="184" t="s">
        <v>5</v>
      </c>
      <c r="I297" s="185"/>
      <c r="J297" s="186"/>
      <c r="K297" s="184" t="s">
        <v>673</v>
      </c>
      <c r="L297" s="185"/>
      <c r="M297" s="186"/>
    </row>
    <row r="298" spans="1:13">
      <c r="A298" s="190" t="s">
        <v>7</v>
      </c>
      <c r="B298" s="187" t="s">
        <v>8</v>
      </c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9"/>
    </row>
    <row r="299" spans="1:13">
      <c r="A299" s="191"/>
      <c r="B299" s="20" t="s">
        <v>9</v>
      </c>
      <c r="C299" s="20" t="s">
        <v>20</v>
      </c>
      <c r="D299" s="20" t="s">
        <v>10</v>
      </c>
      <c r="E299" s="20" t="s">
        <v>21</v>
      </c>
      <c r="F299" s="20" t="s">
        <v>11</v>
      </c>
      <c r="G299" s="20" t="s">
        <v>22</v>
      </c>
      <c r="H299" s="20" t="s">
        <v>12</v>
      </c>
      <c r="I299" s="20" t="s">
        <v>23</v>
      </c>
      <c r="J299" s="20" t="s">
        <v>13</v>
      </c>
      <c r="K299" s="20" t="s">
        <v>24</v>
      </c>
      <c r="L299" s="20" t="s">
        <v>14</v>
      </c>
      <c r="M299" s="20" t="s">
        <v>25</v>
      </c>
    </row>
    <row r="300" spans="1:13" ht="15.75">
      <c r="A300" s="6" t="s">
        <v>15</v>
      </c>
      <c r="B300" s="3">
        <v>2</v>
      </c>
      <c r="C300" s="4">
        <v>3</v>
      </c>
      <c r="D300" s="4">
        <v>2</v>
      </c>
      <c r="E300" s="4">
        <v>3</v>
      </c>
      <c r="F300" s="4">
        <v>2</v>
      </c>
      <c r="G300" s="4">
        <v>3</v>
      </c>
      <c r="H300" s="4">
        <v>1</v>
      </c>
      <c r="I300" s="4">
        <v>1</v>
      </c>
      <c r="J300" s="4">
        <v>1</v>
      </c>
      <c r="K300" s="3" t="s">
        <v>104</v>
      </c>
      <c r="L300" s="3" t="s">
        <v>104</v>
      </c>
      <c r="M300" s="4">
        <v>1</v>
      </c>
    </row>
    <row r="301" spans="1:13" ht="15.75">
      <c r="A301" s="6" t="s">
        <v>16</v>
      </c>
      <c r="B301" s="3">
        <v>2</v>
      </c>
      <c r="C301" s="4">
        <v>1</v>
      </c>
      <c r="D301" s="4">
        <v>1</v>
      </c>
      <c r="E301" s="4">
        <v>2</v>
      </c>
      <c r="F301" s="4">
        <v>3</v>
      </c>
      <c r="G301" s="4">
        <v>3</v>
      </c>
      <c r="H301" s="4">
        <v>3</v>
      </c>
      <c r="I301" s="4">
        <v>3</v>
      </c>
      <c r="J301" s="4">
        <v>3</v>
      </c>
      <c r="K301" s="4">
        <v>1</v>
      </c>
      <c r="L301" s="3"/>
      <c r="M301" s="4">
        <v>1</v>
      </c>
    </row>
    <row r="302" spans="1:13" ht="15.75">
      <c r="A302" s="6" t="s">
        <v>17</v>
      </c>
      <c r="B302" s="3">
        <v>3</v>
      </c>
      <c r="C302" s="4">
        <v>2</v>
      </c>
      <c r="D302" s="4">
        <v>2</v>
      </c>
      <c r="E302" s="4">
        <v>2</v>
      </c>
      <c r="F302" s="4">
        <v>2</v>
      </c>
      <c r="G302" s="4">
        <v>2</v>
      </c>
      <c r="H302" s="4">
        <v>2</v>
      </c>
      <c r="I302" s="4">
        <v>2</v>
      </c>
      <c r="J302" s="4">
        <v>1</v>
      </c>
      <c r="K302" s="3" t="s">
        <v>104</v>
      </c>
      <c r="L302" s="3" t="s">
        <v>104</v>
      </c>
      <c r="M302" s="4">
        <v>3</v>
      </c>
    </row>
    <row r="303" spans="1:13" ht="15.75">
      <c r="A303" s="6" t="s">
        <v>18</v>
      </c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.75">
      <c r="A304" s="6" t="s">
        <v>19</v>
      </c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6" spans="1:13">
      <c r="A306" s="182" t="s">
        <v>2</v>
      </c>
      <c r="B306" s="183"/>
      <c r="C306" s="187" t="s">
        <v>664</v>
      </c>
      <c r="D306" s="185"/>
      <c r="E306" s="185"/>
      <c r="F306" s="185"/>
      <c r="G306" s="186"/>
      <c r="H306" s="184" t="s">
        <v>3</v>
      </c>
      <c r="I306" s="185"/>
      <c r="J306" s="186"/>
      <c r="K306" s="187" t="s">
        <v>615</v>
      </c>
      <c r="L306" s="188"/>
      <c r="M306" s="189"/>
    </row>
    <row r="307" spans="1:13">
      <c r="A307" s="182" t="s">
        <v>4</v>
      </c>
      <c r="B307" s="183"/>
      <c r="C307" s="184" t="s">
        <v>674</v>
      </c>
      <c r="D307" s="185"/>
      <c r="E307" s="185"/>
      <c r="F307" s="185"/>
      <c r="G307" s="186"/>
      <c r="H307" s="184" t="s">
        <v>5</v>
      </c>
      <c r="I307" s="185"/>
      <c r="J307" s="186"/>
      <c r="K307" s="184" t="s">
        <v>675</v>
      </c>
      <c r="L307" s="185"/>
      <c r="M307" s="186"/>
    </row>
    <row r="308" spans="1:13">
      <c r="A308" s="190" t="s">
        <v>7</v>
      </c>
      <c r="B308" s="187" t="s">
        <v>8</v>
      </c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9"/>
    </row>
    <row r="309" spans="1:13">
      <c r="A309" s="191"/>
      <c r="B309" s="20" t="s">
        <v>9</v>
      </c>
      <c r="C309" s="20" t="s">
        <v>20</v>
      </c>
      <c r="D309" s="20" t="s">
        <v>10</v>
      </c>
      <c r="E309" s="20" t="s">
        <v>21</v>
      </c>
      <c r="F309" s="20" t="s">
        <v>11</v>
      </c>
      <c r="G309" s="20" t="s">
        <v>22</v>
      </c>
      <c r="H309" s="20" t="s">
        <v>12</v>
      </c>
      <c r="I309" s="20" t="s">
        <v>23</v>
      </c>
      <c r="J309" s="20" t="s">
        <v>13</v>
      </c>
      <c r="K309" s="20" t="s">
        <v>24</v>
      </c>
      <c r="L309" s="20" t="s">
        <v>14</v>
      </c>
      <c r="M309" s="20" t="s">
        <v>25</v>
      </c>
    </row>
    <row r="310" spans="1:13" ht="15.75">
      <c r="A310" s="6" t="s">
        <v>15</v>
      </c>
      <c r="B310" s="3">
        <v>2</v>
      </c>
      <c r="C310" s="4">
        <v>2</v>
      </c>
      <c r="D310" s="4">
        <v>2</v>
      </c>
      <c r="E310" s="4">
        <v>3</v>
      </c>
      <c r="F310" s="4">
        <v>1</v>
      </c>
      <c r="G310" s="4">
        <v>2</v>
      </c>
      <c r="H310" s="4">
        <v>2</v>
      </c>
      <c r="I310" s="4">
        <v>2</v>
      </c>
      <c r="J310" s="4">
        <v>2</v>
      </c>
      <c r="K310" s="3" t="s">
        <v>104</v>
      </c>
      <c r="L310" s="4">
        <v>1</v>
      </c>
      <c r="M310" s="4">
        <v>3</v>
      </c>
    </row>
    <row r="311" spans="1:13" ht="15.75">
      <c r="A311" s="6" t="s">
        <v>16</v>
      </c>
      <c r="B311" s="3">
        <v>2</v>
      </c>
      <c r="C311" s="4">
        <v>1</v>
      </c>
      <c r="D311" s="4">
        <v>1</v>
      </c>
      <c r="E311" s="4">
        <v>2</v>
      </c>
      <c r="F311" s="4">
        <v>3</v>
      </c>
      <c r="G311" s="4">
        <v>3</v>
      </c>
      <c r="H311" s="4">
        <v>3</v>
      </c>
      <c r="I311" s="4">
        <v>3</v>
      </c>
      <c r="J311" s="4">
        <v>3</v>
      </c>
      <c r="K311" s="4">
        <v>1</v>
      </c>
      <c r="L311" s="3" t="s">
        <v>104</v>
      </c>
      <c r="M311" s="4">
        <v>1</v>
      </c>
    </row>
    <row r="312" spans="1:13" ht="15.75">
      <c r="A312" s="6" t="s">
        <v>17</v>
      </c>
      <c r="B312" s="3">
        <v>3</v>
      </c>
      <c r="C312" s="4">
        <v>2</v>
      </c>
      <c r="D312" s="4">
        <v>2</v>
      </c>
      <c r="E312" s="4">
        <v>2</v>
      </c>
      <c r="F312" s="4">
        <v>2</v>
      </c>
      <c r="G312" s="4">
        <v>2</v>
      </c>
      <c r="H312" s="4">
        <v>2</v>
      </c>
      <c r="I312" s="4">
        <v>2</v>
      </c>
      <c r="J312" s="4">
        <v>1</v>
      </c>
      <c r="K312" s="3" t="s">
        <v>104</v>
      </c>
      <c r="L312" s="3" t="s">
        <v>104</v>
      </c>
      <c r="M312" s="4">
        <v>3</v>
      </c>
    </row>
    <row r="313" spans="1:13" ht="15.75">
      <c r="A313" s="6" t="s">
        <v>18</v>
      </c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.75">
      <c r="A314" s="6" t="s">
        <v>19</v>
      </c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6" spans="1:13">
      <c r="A316" s="182" t="s">
        <v>2</v>
      </c>
      <c r="B316" s="183"/>
      <c r="C316" s="187" t="s">
        <v>664</v>
      </c>
      <c r="D316" s="185"/>
      <c r="E316" s="185"/>
      <c r="F316" s="185"/>
      <c r="G316" s="186"/>
      <c r="H316" s="184" t="s">
        <v>3</v>
      </c>
      <c r="I316" s="185"/>
      <c r="J316" s="186"/>
      <c r="K316" s="187" t="s">
        <v>615</v>
      </c>
      <c r="L316" s="188"/>
      <c r="M316" s="189"/>
    </row>
    <row r="317" spans="1:13">
      <c r="A317" s="182" t="s">
        <v>4</v>
      </c>
      <c r="B317" s="183"/>
      <c r="C317" s="184" t="s">
        <v>676</v>
      </c>
      <c r="D317" s="185"/>
      <c r="E317" s="185"/>
      <c r="F317" s="185"/>
      <c r="G317" s="186"/>
      <c r="H317" s="184" t="s">
        <v>5</v>
      </c>
      <c r="I317" s="185"/>
      <c r="J317" s="186"/>
      <c r="K317" s="184" t="s">
        <v>677</v>
      </c>
      <c r="L317" s="185"/>
      <c r="M317" s="186"/>
    </row>
    <row r="318" spans="1:13">
      <c r="A318" s="190" t="s">
        <v>7</v>
      </c>
      <c r="B318" s="187" t="s">
        <v>8</v>
      </c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9"/>
    </row>
    <row r="319" spans="1:13">
      <c r="A319" s="191"/>
      <c r="B319" s="20" t="s">
        <v>9</v>
      </c>
      <c r="C319" s="20" t="s">
        <v>20</v>
      </c>
      <c r="D319" s="20" t="s">
        <v>10</v>
      </c>
      <c r="E319" s="20" t="s">
        <v>21</v>
      </c>
      <c r="F319" s="20" t="s">
        <v>11</v>
      </c>
      <c r="G319" s="20" t="s">
        <v>22</v>
      </c>
      <c r="H319" s="20" t="s">
        <v>12</v>
      </c>
      <c r="I319" s="20" t="s">
        <v>23</v>
      </c>
      <c r="J319" s="20" t="s">
        <v>13</v>
      </c>
      <c r="K319" s="20" t="s">
        <v>24</v>
      </c>
      <c r="L319" s="20" t="s">
        <v>14</v>
      </c>
      <c r="M319" s="20" t="s">
        <v>25</v>
      </c>
    </row>
    <row r="320" spans="1:13" ht="15.75">
      <c r="A320" s="6" t="s">
        <v>15</v>
      </c>
      <c r="B320" s="3">
        <v>1</v>
      </c>
      <c r="C320" s="4">
        <v>1</v>
      </c>
      <c r="D320" s="4">
        <v>1</v>
      </c>
      <c r="E320" s="4">
        <v>2</v>
      </c>
      <c r="F320" s="4">
        <v>2</v>
      </c>
      <c r="G320" s="4">
        <v>2</v>
      </c>
      <c r="H320" s="4">
        <v>2</v>
      </c>
      <c r="I320" s="4">
        <v>3</v>
      </c>
      <c r="J320" s="4">
        <v>3</v>
      </c>
      <c r="K320" s="40" t="s">
        <v>104</v>
      </c>
      <c r="L320" s="4">
        <v>1</v>
      </c>
      <c r="M320" s="4">
        <v>2</v>
      </c>
    </row>
    <row r="321" spans="1:13" ht="15.75">
      <c r="A321" s="6" t="s">
        <v>16</v>
      </c>
      <c r="B321" s="3">
        <v>3</v>
      </c>
      <c r="C321" s="4">
        <v>3</v>
      </c>
      <c r="D321" s="4">
        <v>3</v>
      </c>
      <c r="E321" s="4">
        <v>3</v>
      </c>
      <c r="F321" s="4">
        <v>2</v>
      </c>
      <c r="G321" s="4">
        <v>2</v>
      </c>
      <c r="H321" s="4">
        <v>2</v>
      </c>
      <c r="I321" s="4">
        <v>2</v>
      </c>
      <c r="J321" s="4">
        <v>2</v>
      </c>
      <c r="K321" s="4">
        <v>2</v>
      </c>
      <c r="L321" s="3" t="s">
        <v>104</v>
      </c>
      <c r="M321" s="4">
        <v>1</v>
      </c>
    </row>
    <row r="322" spans="1:13" ht="15.75">
      <c r="A322" s="6" t="s">
        <v>17</v>
      </c>
      <c r="B322" s="3">
        <v>2</v>
      </c>
      <c r="C322" s="4">
        <v>2</v>
      </c>
      <c r="D322" s="4">
        <v>2</v>
      </c>
      <c r="E322" s="4">
        <v>1</v>
      </c>
      <c r="F322" s="4">
        <v>2</v>
      </c>
      <c r="G322" s="4">
        <v>2</v>
      </c>
      <c r="H322" s="4">
        <v>3</v>
      </c>
      <c r="I322" s="4">
        <v>3</v>
      </c>
      <c r="J322" s="4">
        <v>3</v>
      </c>
      <c r="K322" s="4">
        <v>3</v>
      </c>
      <c r="L322" s="3" t="s">
        <v>104</v>
      </c>
      <c r="M322" s="4">
        <v>1</v>
      </c>
    </row>
    <row r="323" spans="1:13" ht="15.75">
      <c r="A323" s="6" t="s">
        <v>18</v>
      </c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.75">
      <c r="A324" s="6" t="s">
        <v>19</v>
      </c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6" spans="1:13">
      <c r="A326" s="182" t="s">
        <v>2</v>
      </c>
      <c r="B326" s="183"/>
      <c r="C326" s="187" t="s">
        <v>664</v>
      </c>
      <c r="D326" s="185"/>
      <c r="E326" s="185"/>
      <c r="F326" s="185"/>
      <c r="G326" s="186"/>
      <c r="H326" s="184" t="s">
        <v>3</v>
      </c>
      <c r="I326" s="185"/>
      <c r="J326" s="186"/>
      <c r="K326" s="187" t="s">
        <v>615</v>
      </c>
      <c r="L326" s="188"/>
      <c r="M326" s="189"/>
    </row>
    <row r="327" spans="1:13">
      <c r="A327" s="182" t="s">
        <v>4</v>
      </c>
      <c r="B327" s="183"/>
      <c r="C327" s="184" t="s">
        <v>628</v>
      </c>
      <c r="D327" s="185"/>
      <c r="E327" s="185"/>
      <c r="F327" s="185"/>
      <c r="G327" s="186"/>
      <c r="H327" s="184" t="s">
        <v>5</v>
      </c>
      <c r="I327" s="185"/>
      <c r="J327" s="186"/>
      <c r="K327" s="184" t="s">
        <v>678</v>
      </c>
      <c r="L327" s="185"/>
      <c r="M327" s="186"/>
    </row>
    <row r="328" spans="1:13">
      <c r="A328" s="190" t="s">
        <v>7</v>
      </c>
      <c r="B328" s="187" t="s">
        <v>8</v>
      </c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9"/>
    </row>
    <row r="329" spans="1:13">
      <c r="A329" s="191"/>
      <c r="B329" s="20" t="s">
        <v>9</v>
      </c>
      <c r="C329" s="20" t="s">
        <v>20</v>
      </c>
      <c r="D329" s="20" t="s">
        <v>10</v>
      </c>
      <c r="E329" s="20" t="s">
        <v>21</v>
      </c>
      <c r="F329" s="20" t="s">
        <v>11</v>
      </c>
      <c r="G329" s="20" t="s">
        <v>22</v>
      </c>
      <c r="H329" s="20" t="s">
        <v>12</v>
      </c>
      <c r="I329" s="20" t="s">
        <v>23</v>
      </c>
      <c r="J329" s="20" t="s">
        <v>13</v>
      </c>
      <c r="K329" s="20" t="s">
        <v>24</v>
      </c>
      <c r="L329" s="20" t="s">
        <v>14</v>
      </c>
      <c r="M329" s="20" t="s">
        <v>25</v>
      </c>
    </row>
    <row r="330" spans="1:13" ht="15.75">
      <c r="A330" s="6" t="s">
        <v>15</v>
      </c>
      <c r="B330" s="3">
        <v>1</v>
      </c>
      <c r="C330" s="4">
        <v>1</v>
      </c>
      <c r="D330" s="4">
        <v>1</v>
      </c>
      <c r="E330" s="4">
        <v>2</v>
      </c>
      <c r="F330" s="4">
        <v>2</v>
      </c>
      <c r="G330" s="4">
        <v>2</v>
      </c>
      <c r="H330" s="4">
        <v>2</v>
      </c>
      <c r="I330" s="4">
        <v>3</v>
      </c>
      <c r="J330" s="4">
        <v>3</v>
      </c>
      <c r="K330" s="40">
        <v>1</v>
      </c>
      <c r="L330" s="4">
        <v>1</v>
      </c>
      <c r="M330" s="4">
        <v>2</v>
      </c>
    </row>
    <row r="331" spans="1:13" ht="15.75">
      <c r="A331" s="6" t="s">
        <v>16</v>
      </c>
      <c r="B331" s="3">
        <v>3</v>
      </c>
      <c r="C331" s="4">
        <v>2</v>
      </c>
      <c r="D331" s="4">
        <v>3</v>
      </c>
      <c r="E331" s="4">
        <v>2</v>
      </c>
      <c r="F331" s="4">
        <v>2</v>
      </c>
      <c r="G331" s="4">
        <v>2</v>
      </c>
      <c r="H331" s="4">
        <v>2</v>
      </c>
      <c r="I331" s="4">
        <v>2</v>
      </c>
      <c r="J331" s="4">
        <v>2</v>
      </c>
      <c r="K331" s="4">
        <v>2</v>
      </c>
      <c r="L331" s="3" t="s">
        <v>104</v>
      </c>
      <c r="M331" s="4">
        <v>1</v>
      </c>
    </row>
    <row r="332" spans="1:13" ht="15.75">
      <c r="A332" s="6" t="s">
        <v>17</v>
      </c>
      <c r="B332" s="3">
        <v>2</v>
      </c>
      <c r="C332" s="4">
        <v>2</v>
      </c>
      <c r="D332" s="4">
        <v>2</v>
      </c>
      <c r="E332" s="4">
        <v>1</v>
      </c>
      <c r="F332" s="4">
        <v>2</v>
      </c>
      <c r="G332" s="4">
        <v>2</v>
      </c>
      <c r="H332" s="4">
        <v>3</v>
      </c>
      <c r="I332" s="4">
        <v>3</v>
      </c>
      <c r="J332" s="4">
        <v>3</v>
      </c>
      <c r="K332" s="4">
        <v>3</v>
      </c>
      <c r="L332" s="3" t="s">
        <v>104</v>
      </c>
      <c r="M332" s="4">
        <v>1</v>
      </c>
    </row>
    <row r="333" spans="1:13" ht="15.75">
      <c r="A333" s="6" t="s">
        <v>18</v>
      </c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.75">
      <c r="A334" s="6" t="s">
        <v>19</v>
      </c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>
      <c r="A335" s="212" t="s">
        <v>679</v>
      </c>
      <c r="B335" s="212"/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</row>
    <row r="336" spans="1:13">
      <c r="A336" s="283"/>
      <c r="B336" s="283"/>
      <c r="C336" s="283"/>
      <c r="D336" s="283"/>
      <c r="E336" s="283"/>
      <c r="F336" s="283"/>
      <c r="G336" s="283"/>
      <c r="H336" s="283"/>
      <c r="I336" s="283"/>
      <c r="J336" s="283"/>
      <c r="K336" s="283"/>
      <c r="L336" s="283"/>
      <c r="M336" s="283"/>
    </row>
    <row r="337" spans="1:13" ht="18.75">
      <c r="A337" s="192" t="s">
        <v>0</v>
      </c>
      <c r="B337" s="193"/>
      <c r="C337" s="193"/>
      <c r="D337" s="193"/>
      <c r="E337" s="193"/>
      <c r="F337" s="193"/>
      <c r="G337" s="193"/>
      <c r="H337" s="193"/>
      <c r="I337" s="193"/>
      <c r="J337" s="193"/>
      <c r="K337" s="193"/>
      <c r="L337" s="193"/>
      <c r="M337" s="194"/>
    </row>
    <row r="338" spans="1:13" ht="18.75">
      <c r="A338" s="195" t="s">
        <v>1</v>
      </c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7"/>
    </row>
    <row r="339" spans="1:13" ht="18.75">
      <c r="A339" s="198" t="s">
        <v>6</v>
      </c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  <c r="L339" s="199"/>
      <c r="M339" s="200"/>
    </row>
    <row r="340" spans="1:13">
      <c r="A340" s="182" t="s">
        <v>2</v>
      </c>
      <c r="B340" s="183"/>
      <c r="C340" s="187" t="s">
        <v>680</v>
      </c>
      <c r="D340" s="185"/>
      <c r="E340" s="185"/>
      <c r="F340" s="185"/>
      <c r="G340" s="186"/>
      <c r="H340" s="184" t="s">
        <v>3</v>
      </c>
      <c r="I340" s="185"/>
      <c r="J340" s="186"/>
      <c r="K340" s="187" t="s">
        <v>632</v>
      </c>
      <c r="L340" s="188"/>
      <c r="M340" s="189"/>
    </row>
    <row r="341" spans="1:13">
      <c r="A341" s="182" t="s">
        <v>4</v>
      </c>
      <c r="B341" s="183"/>
      <c r="C341" s="220" t="s">
        <v>681</v>
      </c>
      <c r="D341" s="221"/>
      <c r="E341" s="221"/>
      <c r="F341" s="221"/>
      <c r="G341" s="222"/>
      <c r="H341" s="220" t="s">
        <v>5</v>
      </c>
      <c r="I341" s="221"/>
      <c r="J341" s="222"/>
      <c r="K341" s="220" t="s">
        <v>682</v>
      </c>
      <c r="L341" s="221"/>
      <c r="M341" s="222"/>
    </row>
    <row r="342" spans="1:13">
      <c r="A342" s="190" t="s">
        <v>7</v>
      </c>
      <c r="B342" s="187" t="s">
        <v>8</v>
      </c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9"/>
    </row>
    <row r="343" spans="1:13">
      <c r="A343" s="191"/>
      <c r="B343" s="20" t="s">
        <v>9</v>
      </c>
      <c r="C343" s="20" t="s">
        <v>20</v>
      </c>
      <c r="D343" s="20" t="s">
        <v>10</v>
      </c>
      <c r="E343" s="20" t="s">
        <v>21</v>
      </c>
      <c r="F343" s="20" t="s">
        <v>11</v>
      </c>
      <c r="G343" s="20" t="s">
        <v>22</v>
      </c>
      <c r="H343" s="20" t="s">
        <v>12</v>
      </c>
      <c r="I343" s="20" t="s">
        <v>23</v>
      </c>
      <c r="J343" s="20" t="s">
        <v>13</v>
      </c>
      <c r="K343" s="20" t="s">
        <v>24</v>
      </c>
      <c r="L343" s="20" t="s">
        <v>14</v>
      </c>
      <c r="M343" s="20" t="s">
        <v>25</v>
      </c>
    </row>
    <row r="344" spans="1:13" ht="15.75">
      <c r="A344" s="6" t="s">
        <v>15</v>
      </c>
      <c r="B344" s="15">
        <v>3</v>
      </c>
      <c r="C344" s="16">
        <v>2</v>
      </c>
      <c r="D344" s="16">
        <v>3</v>
      </c>
      <c r="E344" s="41" t="s">
        <v>683</v>
      </c>
      <c r="F344" s="41" t="s">
        <v>683</v>
      </c>
      <c r="G344" s="41" t="s">
        <v>683</v>
      </c>
      <c r="H344" s="41" t="s">
        <v>683</v>
      </c>
      <c r="I344" s="41" t="s">
        <v>683</v>
      </c>
      <c r="J344" s="41" t="s">
        <v>683</v>
      </c>
      <c r="K344" s="41" t="s">
        <v>683</v>
      </c>
      <c r="L344" s="41" t="s">
        <v>683</v>
      </c>
      <c r="M344" s="41" t="s">
        <v>683</v>
      </c>
    </row>
    <row r="345" spans="1:13" ht="15.75">
      <c r="A345" s="6" t="s">
        <v>16</v>
      </c>
      <c r="B345" s="15">
        <v>3</v>
      </c>
      <c r="C345" s="16">
        <v>2</v>
      </c>
      <c r="D345" s="16">
        <v>2</v>
      </c>
      <c r="E345" s="41" t="s">
        <v>683</v>
      </c>
      <c r="F345" s="41" t="s">
        <v>683</v>
      </c>
      <c r="G345" s="41" t="s">
        <v>683</v>
      </c>
      <c r="H345" s="41" t="s">
        <v>683</v>
      </c>
      <c r="I345" s="41" t="s">
        <v>683</v>
      </c>
      <c r="J345" s="41" t="s">
        <v>683</v>
      </c>
      <c r="K345" s="41" t="s">
        <v>683</v>
      </c>
      <c r="L345" s="41" t="s">
        <v>683</v>
      </c>
      <c r="M345" s="41" t="s">
        <v>683</v>
      </c>
    </row>
    <row r="346" spans="1:13" ht="15.75">
      <c r="A346" s="6" t="s">
        <v>17</v>
      </c>
      <c r="B346" s="15">
        <v>3</v>
      </c>
      <c r="C346" s="16">
        <v>3</v>
      </c>
      <c r="D346" s="16">
        <v>3</v>
      </c>
      <c r="E346" s="41" t="s">
        <v>683</v>
      </c>
      <c r="F346" s="41" t="s">
        <v>683</v>
      </c>
      <c r="G346" s="41" t="s">
        <v>683</v>
      </c>
      <c r="H346" s="41" t="s">
        <v>683</v>
      </c>
      <c r="I346" s="41" t="s">
        <v>683</v>
      </c>
      <c r="J346" s="41" t="s">
        <v>683</v>
      </c>
      <c r="K346" s="41" t="s">
        <v>683</v>
      </c>
      <c r="L346" s="41" t="s">
        <v>683</v>
      </c>
      <c r="M346" s="41" t="s">
        <v>683</v>
      </c>
    </row>
    <row r="347" spans="1:13" ht="15.75">
      <c r="A347" s="6" t="s">
        <v>18</v>
      </c>
      <c r="B347" s="15">
        <v>3</v>
      </c>
      <c r="C347" s="16">
        <v>2</v>
      </c>
      <c r="D347" s="16">
        <v>2</v>
      </c>
      <c r="E347" s="41" t="s">
        <v>683</v>
      </c>
      <c r="F347" s="41" t="s">
        <v>683</v>
      </c>
      <c r="G347" s="41" t="s">
        <v>683</v>
      </c>
      <c r="H347" s="41" t="s">
        <v>683</v>
      </c>
      <c r="I347" s="41" t="s">
        <v>683</v>
      </c>
      <c r="J347" s="41" t="s">
        <v>683</v>
      </c>
      <c r="K347" s="41" t="s">
        <v>683</v>
      </c>
      <c r="L347" s="41" t="s">
        <v>683</v>
      </c>
      <c r="M347" s="41" t="s">
        <v>683</v>
      </c>
    </row>
    <row r="348" spans="1:13" ht="15.75">
      <c r="A348" s="6" t="s">
        <v>19</v>
      </c>
      <c r="B348" s="15">
        <v>3</v>
      </c>
      <c r="C348" s="16">
        <v>2</v>
      </c>
      <c r="D348" s="16">
        <v>2</v>
      </c>
      <c r="E348" s="41" t="s">
        <v>683</v>
      </c>
      <c r="F348" s="41" t="s">
        <v>683</v>
      </c>
      <c r="G348" s="41" t="s">
        <v>683</v>
      </c>
      <c r="H348" s="41" t="s">
        <v>683</v>
      </c>
      <c r="I348" s="41" t="s">
        <v>683</v>
      </c>
      <c r="J348" s="41" t="s">
        <v>683</v>
      </c>
      <c r="K348" s="41" t="s">
        <v>683</v>
      </c>
      <c r="L348" s="41" t="s">
        <v>683</v>
      </c>
      <c r="M348" s="41" t="s">
        <v>683</v>
      </c>
    </row>
    <row r="349" spans="1:13">
      <c r="A349" s="2"/>
      <c r="B349" s="2"/>
      <c r="C349" s="2"/>
      <c r="D349" s="2"/>
      <c r="E349" s="2"/>
      <c r="F349" s="2"/>
      <c r="G349" s="2"/>
    </row>
    <row r="350" spans="1:13">
      <c r="A350" s="182" t="s">
        <v>2</v>
      </c>
      <c r="B350" s="183"/>
      <c r="C350" s="187" t="s">
        <v>680</v>
      </c>
      <c r="D350" s="185"/>
      <c r="E350" s="185"/>
      <c r="F350" s="185"/>
      <c r="G350" s="186"/>
      <c r="H350" s="184" t="s">
        <v>3</v>
      </c>
      <c r="I350" s="185"/>
      <c r="J350" s="186"/>
      <c r="K350" s="187" t="s">
        <v>632</v>
      </c>
      <c r="L350" s="188"/>
      <c r="M350" s="189"/>
    </row>
    <row r="351" spans="1:13">
      <c r="A351" s="182" t="s">
        <v>4</v>
      </c>
      <c r="B351" s="183"/>
      <c r="C351" s="247" t="s">
        <v>684</v>
      </c>
      <c r="D351" s="248"/>
      <c r="E351" s="248"/>
      <c r="F351" s="248"/>
      <c r="G351" s="249"/>
      <c r="H351" s="247" t="s">
        <v>5</v>
      </c>
      <c r="I351" s="248"/>
      <c r="J351" s="249"/>
      <c r="K351" s="247" t="s">
        <v>685</v>
      </c>
      <c r="L351" s="248"/>
      <c r="M351" s="249"/>
    </row>
    <row r="352" spans="1:13">
      <c r="A352" s="190" t="s">
        <v>7</v>
      </c>
      <c r="B352" s="187" t="s">
        <v>8</v>
      </c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9"/>
    </row>
    <row r="353" spans="1:13">
      <c r="A353" s="191"/>
      <c r="B353" s="20" t="s">
        <v>9</v>
      </c>
      <c r="C353" s="20" t="s">
        <v>20</v>
      </c>
      <c r="D353" s="20" t="s">
        <v>10</v>
      </c>
      <c r="E353" s="20" t="s">
        <v>21</v>
      </c>
      <c r="F353" s="20" t="s">
        <v>11</v>
      </c>
      <c r="G353" s="20" t="s">
        <v>22</v>
      </c>
      <c r="H353" s="20" t="s">
        <v>12</v>
      </c>
      <c r="I353" s="20" t="s">
        <v>23</v>
      </c>
      <c r="J353" s="20" t="s">
        <v>13</v>
      </c>
      <c r="K353" s="20" t="s">
        <v>24</v>
      </c>
      <c r="L353" s="20" t="s">
        <v>14</v>
      </c>
      <c r="M353" s="20" t="s">
        <v>25</v>
      </c>
    </row>
    <row r="354" spans="1:13" ht="15.75">
      <c r="A354" s="6" t="s">
        <v>15</v>
      </c>
      <c r="B354" s="15">
        <v>3</v>
      </c>
      <c r="C354" s="16">
        <v>2</v>
      </c>
      <c r="D354" s="16">
        <v>3</v>
      </c>
      <c r="E354" s="16">
        <v>2</v>
      </c>
      <c r="F354" s="16">
        <v>2</v>
      </c>
      <c r="G354" s="16">
        <v>3</v>
      </c>
      <c r="H354" s="16">
        <v>2</v>
      </c>
      <c r="I354" s="16">
        <v>3</v>
      </c>
      <c r="J354" s="16">
        <v>2</v>
      </c>
      <c r="K354" s="16">
        <v>2</v>
      </c>
      <c r="L354" s="16">
        <v>3</v>
      </c>
      <c r="M354" s="16">
        <v>2</v>
      </c>
    </row>
    <row r="355" spans="1:13" ht="15.75">
      <c r="A355" s="6" t="s">
        <v>16</v>
      </c>
      <c r="B355" s="15">
        <v>3</v>
      </c>
      <c r="C355" s="16">
        <v>2</v>
      </c>
      <c r="D355" s="16">
        <v>2</v>
      </c>
      <c r="E355" s="16">
        <v>2</v>
      </c>
      <c r="F355" s="16">
        <v>2</v>
      </c>
      <c r="G355" s="16">
        <v>3</v>
      </c>
      <c r="H355" s="16">
        <v>2</v>
      </c>
      <c r="I355" s="16">
        <v>2</v>
      </c>
      <c r="J355" s="16">
        <v>2</v>
      </c>
      <c r="K355" s="16">
        <v>3</v>
      </c>
      <c r="L355" s="16">
        <v>2</v>
      </c>
      <c r="M355" s="16">
        <v>2</v>
      </c>
    </row>
    <row r="356" spans="1:13" ht="15.75">
      <c r="A356" s="6" t="s">
        <v>17</v>
      </c>
      <c r="B356" s="15">
        <v>2</v>
      </c>
      <c r="C356" s="16">
        <v>3</v>
      </c>
      <c r="D356" s="16">
        <v>3</v>
      </c>
      <c r="E356" s="16">
        <v>3</v>
      </c>
      <c r="F356" s="16">
        <v>3</v>
      </c>
      <c r="G356" s="16">
        <v>2</v>
      </c>
      <c r="H356" s="16">
        <v>1</v>
      </c>
      <c r="I356" s="16">
        <v>3</v>
      </c>
      <c r="J356" s="16">
        <v>3</v>
      </c>
      <c r="K356" s="16">
        <v>2</v>
      </c>
      <c r="L356" s="16">
        <v>2</v>
      </c>
      <c r="M356" s="16">
        <v>3</v>
      </c>
    </row>
    <row r="357" spans="1:13" ht="15.75">
      <c r="A357" s="6" t="s">
        <v>18</v>
      </c>
      <c r="B357" s="15">
        <v>3</v>
      </c>
      <c r="C357" s="16">
        <v>2</v>
      </c>
      <c r="D357" s="16">
        <v>2</v>
      </c>
      <c r="E357" s="16">
        <v>1</v>
      </c>
      <c r="F357" s="16">
        <v>2</v>
      </c>
      <c r="G357" s="16">
        <v>1</v>
      </c>
      <c r="H357" s="16">
        <v>3</v>
      </c>
      <c r="I357" s="16">
        <v>2</v>
      </c>
      <c r="J357" s="16">
        <v>2</v>
      </c>
      <c r="K357" s="16">
        <v>3</v>
      </c>
      <c r="L357" s="16">
        <v>3</v>
      </c>
      <c r="M357" s="16">
        <v>1</v>
      </c>
    </row>
    <row r="358" spans="1:13" ht="15.75">
      <c r="A358" s="6" t="s">
        <v>19</v>
      </c>
      <c r="B358" s="15">
        <v>3</v>
      </c>
      <c r="C358" s="16">
        <v>2</v>
      </c>
      <c r="D358" s="16">
        <v>2</v>
      </c>
      <c r="E358" s="16">
        <v>2</v>
      </c>
      <c r="F358" s="16">
        <v>2</v>
      </c>
      <c r="G358" s="16">
        <v>3</v>
      </c>
      <c r="H358" s="16">
        <v>2</v>
      </c>
      <c r="I358" s="16">
        <v>1</v>
      </c>
      <c r="J358" s="16">
        <v>2</v>
      </c>
      <c r="K358" s="16">
        <v>2</v>
      </c>
      <c r="L358" s="16">
        <v>2</v>
      </c>
      <c r="M358" s="16">
        <v>2</v>
      </c>
    </row>
    <row r="360" spans="1:13">
      <c r="A360" s="182" t="s">
        <v>2</v>
      </c>
      <c r="B360" s="183"/>
      <c r="C360" s="187" t="s">
        <v>680</v>
      </c>
      <c r="D360" s="185"/>
      <c r="E360" s="185"/>
      <c r="F360" s="185"/>
      <c r="G360" s="186"/>
      <c r="H360" s="184" t="s">
        <v>3</v>
      </c>
      <c r="I360" s="185"/>
      <c r="J360" s="186"/>
      <c r="K360" s="187" t="s">
        <v>632</v>
      </c>
      <c r="L360" s="188"/>
      <c r="M360" s="189"/>
    </row>
    <row r="361" spans="1:13">
      <c r="A361" s="182" t="s">
        <v>4</v>
      </c>
      <c r="B361" s="183"/>
      <c r="C361" s="247" t="s">
        <v>686</v>
      </c>
      <c r="D361" s="248"/>
      <c r="E361" s="248"/>
      <c r="F361" s="248"/>
      <c r="G361" s="249"/>
      <c r="H361" s="247" t="s">
        <v>5</v>
      </c>
      <c r="I361" s="248"/>
      <c r="J361" s="249"/>
      <c r="K361" s="247" t="s">
        <v>687</v>
      </c>
      <c r="L361" s="248"/>
      <c r="M361" s="249"/>
    </row>
    <row r="362" spans="1:13">
      <c r="A362" s="190" t="s">
        <v>7</v>
      </c>
      <c r="B362" s="187" t="s">
        <v>8</v>
      </c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9"/>
    </row>
    <row r="363" spans="1:13">
      <c r="A363" s="191"/>
      <c r="B363" s="20" t="s">
        <v>9</v>
      </c>
      <c r="C363" s="20" t="s">
        <v>20</v>
      </c>
      <c r="D363" s="20" t="s">
        <v>10</v>
      </c>
      <c r="E363" s="20" t="s">
        <v>21</v>
      </c>
      <c r="F363" s="20" t="s">
        <v>11</v>
      </c>
      <c r="G363" s="20" t="s">
        <v>22</v>
      </c>
      <c r="H363" s="20" t="s">
        <v>12</v>
      </c>
      <c r="I363" s="20" t="s">
        <v>23</v>
      </c>
      <c r="J363" s="20" t="s">
        <v>13</v>
      </c>
      <c r="K363" s="20" t="s">
        <v>24</v>
      </c>
      <c r="L363" s="20" t="s">
        <v>14</v>
      </c>
      <c r="M363" s="20" t="s">
        <v>25</v>
      </c>
    </row>
    <row r="364" spans="1:13" ht="15.75">
      <c r="A364" s="6" t="s">
        <v>15</v>
      </c>
      <c r="B364" s="15">
        <v>3</v>
      </c>
      <c r="C364" s="16">
        <v>3</v>
      </c>
      <c r="D364" s="16">
        <v>3</v>
      </c>
      <c r="E364" s="16">
        <v>2</v>
      </c>
      <c r="F364" s="16">
        <v>3</v>
      </c>
      <c r="G364" s="16">
        <v>3</v>
      </c>
      <c r="H364" s="16">
        <v>2</v>
      </c>
      <c r="I364" s="16">
        <v>3</v>
      </c>
      <c r="J364" s="16">
        <v>2</v>
      </c>
      <c r="K364" s="16">
        <v>2</v>
      </c>
      <c r="L364" s="16">
        <v>3</v>
      </c>
      <c r="M364" s="16">
        <v>2</v>
      </c>
    </row>
    <row r="365" spans="1:13" ht="15.75">
      <c r="A365" s="6" t="s">
        <v>16</v>
      </c>
      <c r="B365" s="15">
        <v>3</v>
      </c>
      <c r="C365" s="16">
        <v>2</v>
      </c>
      <c r="D365" s="16">
        <v>2</v>
      </c>
      <c r="E365" s="16">
        <v>2</v>
      </c>
      <c r="F365" s="16">
        <v>2</v>
      </c>
      <c r="G365" s="16">
        <v>3</v>
      </c>
      <c r="H365" s="16">
        <v>2</v>
      </c>
      <c r="I365" s="16">
        <v>2</v>
      </c>
      <c r="J365" s="16">
        <v>3</v>
      </c>
      <c r="K365" s="16">
        <v>3</v>
      </c>
      <c r="L365" s="16">
        <v>2</v>
      </c>
      <c r="M365" s="16">
        <v>2</v>
      </c>
    </row>
    <row r="366" spans="1:13" ht="15.75">
      <c r="A366" s="6" t="s">
        <v>17</v>
      </c>
      <c r="B366" s="15">
        <v>3</v>
      </c>
      <c r="C366" s="16">
        <v>3</v>
      </c>
      <c r="D366" s="16">
        <v>3</v>
      </c>
      <c r="E366" s="16">
        <v>3</v>
      </c>
      <c r="F366" s="16">
        <v>3</v>
      </c>
      <c r="G366" s="16">
        <v>2</v>
      </c>
      <c r="H366" s="16">
        <v>2</v>
      </c>
      <c r="I366" s="16">
        <v>3</v>
      </c>
      <c r="J366" s="16">
        <v>3</v>
      </c>
      <c r="K366" s="16">
        <v>2</v>
      </c>
      <c r="L366" s="16">
        <v>2</v>
      </c>
      <c r="M366" s="16">
        <v>3</v>
      </c>
    </row>
    <row r="367" spans="1:13" ht="15.75">
      <c r="A367" s="6" t="s">
        <v>18</v>
      </c>
      <c r="B367" s="15">
        <v>3</v>
      </c>
      <c r="C367" s="16">
        <v>2</v>
      </c>
      <c r="D367" s="16">
        <v>2</v>
      </c>
      <c r="E367" s="16">
        <v>1</v>
      </c>
      <c r="F367" s="16">
        <v>2</v>
      </c>
      <c r="G367" s="16">
        <v>1</v>
      </c>
      <c r="H367" s="16">
        <v>3</v>
      </c>
      <c r="I367" s="16">
        <v>2</v>
      </c>
      <c r="J367" s="16">
        <v>2</v>
      </c>
      <c r="K367" s="16">
        <v>3</v>
      </c>
      <c r="L367" s="16">
        <v>3</v>
      </c>
      <c r="M367" s="16">
        <v>1</v>
      </c>
    </row>
    <row r="368" spans="1:13" ht="15.75">
      <c r="A368" s="6" t="s">
        <v>19</v>
      </c>
      <c r="B368" s="15">
        <v>3</v>
      </c>
      <c r="C368" s="16">
        <v>3</v>
      </c>
      <c r="D368" s="16">
        <v>2</v>
      </c>
      <c r="E368" s="16">
        <v>2</v>
      </c>
      <c r="F368" s="16">
        <v>3</v>
      </c>
      <c r="G368" s="16">
        <v>3</v>
      </c>
      <c r="H368" s="16">
        <v>2</v>
      </c>
      <c r="I368" s="16">
        <v>1</v>
      </c>
      <c r="J368" s="16">
        <v>2</v>
      </c>
      <c r="K368" s="16">
        <v>2</v>
      </c>
      <c r="L368" s="16">
        <v>2</v>
      </c>
      <c r="M368" s="16">
        <v>2</v>
      </c>
    </row>
    <row r="370" spans="1:13">
      <c r="A370" s="182" t="s">
        <v>2</v>
      </c>
      <c r="B370" s="183"/>
      <c r="C370" s="187" t="s">
        <v>680</v>
      </c>
      <c r="D370" s="185"/>
      <c r="E370" s="185"/>
      <c r="F370" s="185"/>
      <c r="G370" s="186"/>
      <c r="H370" s="184" t="s">
        <v>3</v>
      </c>
      <c r="I370" s="185"/>
      <c r="J370" s="186"/>
      <c r="K370" s="187" t="s">
        <v>632</v>
      </c>
      <c r="L370" s="188"/>
      <c r="M370" s="189"/>
    </row>
    <row r="371" spans="1:13">
      <c r="A371" s="182" t="s">
        <v>4</v>
      </c>
      <c r="B371" s="183"/>
      <c r="C371" s="247" t="s">
        <v>688</v>
      </c>
      <c r="D371" s="248"/>
      <c r="E371" s="248"/>
      <c r="F371" s="248"/>
      <c r="G371" s="249"/>
      <c r="H371" s="247" t="s">
        <v>5</v>
      </c>
      <c r="I371" s="248"/>
      <c r="J371" s="249"/>
      <c r="K371" s="247" t="s">
        <v>689</v>
      </c>
      <c r="L371" s="248"/>
      <c r="M371" s="249"/>
    </row>
    <row r="372" spans="1:13">
      <c r="A372" s="190" t="s">
        <v>7</v>
      </c>
      <c r="B372" s="187" t="s">
        <v>8</v>
      </c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9"/>
    </row>
    <row r="373" spans="1:13">
      <c r="A373" s="191"/>
      <c r="B373" s="20" t="s">
        <v>9</v>
      </c>
      <c r="C373" s="20" t="s">
        <v>20</v>
      </c>
      <c r="D373" s="20" t="s">
        <v>10</v>
      </c>
      <c r="E373" s="20" t="s">
        <v>21</v>
      </c>
      <c r="F373" s="20" t="s">
        <v>11</v>
      </c>
      <c r="G373" s="20" t="s">
        <v>22</v>
      </c>
      <c r="H373" s="20" t="s">
        <v>12</v>
      </c>
      <c r="I373" s="20" t="s">
        <v>23</v>
      </c>
      <c r="J373" s="20" t="s">
        <v>13</v>
      </c>
      <c r="K373" s="20" t="s">
        <v>24</v>
      </c>
      <c r="L373" s="20" t="s">
        <v>14</v>
      </c>
      <c r="M373" s="20" t="s">
        <v>25</v>
      </c>
    </row>
    <row r="374" spans="1:13" ht="15.75">
      <c r="A374" s="6" t="s">
        <v>15</v>
      </c>
      <c r="B374" s="15">
        <v>3</v>
      </c>
      <c r="C374" s="16">
        <v>3</v>
      </c>
      <c r="D374" s="16">
        <v>3</v>
      </c>
      <c r="E374" s="16">
        <v>2</v>
      </c>
      <c r="F374" s="16">
        <v>3</v>
      </c>
      <c r="G374" s="16">
        <v>3</v>
      </c>
      <c r="H374" s="16">
        <v>2</v>
      </c>
      <c r="I374" s="16">
        <v>3</v>
      </c>
      <c r="J374" s="16">
        <v>2</v>
      </c>
      <c r="K374" s="16">
        <v>2</v>
      </c>
      <c r="L374" s="16">
        <v>3</v>
      </c>
      <c r="M374" s="16">
        <v>2</v>
      </c>
    </row>
    <row r="375" spans="1:13" ht="15.75">
      <c r="A375" s="6" t="s">
        <v>16</v>
      </c>
      <c r="B375" s="15">
        <v>3</v>
      </c>
      <c r="C375" s="16">
        <v>2</v>
      </c>
      <c r="D375" s="16">
        <v>2</v>
      </c>
      <c r="E375" s="16">
        <v>2</v>
      </c>
      <c r="F375" s="16">
        <v>2</v>
      </c>
      <c r="G375" s="16">
        <v>3</v>
      </c>
      <c r="H375" s="16">
        <v>3</v>
      </c>
      <c r="I375" s="16">
        <v>2</v>
      </c>
      <c r="J375" s="16">
        <v>3</v>
      </c>
      <c r="K375" s="16">
        <v>3</v>
      </c>
      <c r="L375" s="16">
        <v>2</v>
      </c>
      <c r="M375" s="16">
        <v>2</v>
      </c>
    </row>
    <row r="376" spans="1:13" ht="15.75">
      <c r="A376" s="6" t="s">
        <v>17</v>
      </c>
      <c r="B376" s="15">
        <v>3</v>
      </c>
      <c r="C376" s="16">
        <v>3</v>
      </c>
      <c r="D376" s="16">
        <v>3</v>
      </c>
      <c r="E376" s="16">
        <v>3</v>
      </c>
      <c r="F376" s="16">
        <v>3</v>
      </c>
      <c r="G376" s="16">
        <v>2</v>
      </c>
      <c r="H376" s="16">
        <v>2</v>
      </c>
      <c r="I376" s="16">
        <v>3</v>
      </c>
      <c r="J376" s="16">
        <v>3</v>
      </c>
      <c r="K376" s="16">
        <v>2</v>
      </c>
      <c r="L376" s="16">
        <v>2</v>
      </c>
      <c r="M376" s="16">
        <v>3</v>
      </c>
    </row>
    <row r="377" spans="1:13" ht="15.75">
      <c r="A377" s="6" t="s">
        <v>18</v>
      </c>
      <c r="B377" s="15">
        <v>3</v>
      </c>
      <c r="C377" s="16">
        <v>2</v>
      </c>
      <c r="D377" s="16">
        <v>2</v>
      </c>
      <c r="E377" s="16">
        <v>2</v>
      </c>
      <c r="F377" s="16">
        <v>2</v>
      </c>
      <c r="G377" s="16">
        <v>1</v>
      </c>
      <c r="H377" s="16">
        <v>3</v>
      </c>
      <c r="I377" s="16">
        <v>2</v>
      </c>
      <c r="J377" s="16">
        <v>2</v>
      </c>
      <c r="K377" s="16">
        <v>3</v>
      </c>
      <c r="L377" s="16">
        <v>3</v>
      </c>
      <c r="M377" s="16">
        <v>1</v>
      </c>
    </row>
    <row r="378" spans="1:13" ht="15.75">
      <c r="A378" s="6" t="s">
        <v>19</v>
      </c>
      <c r="B378" s="15">
        <v>3</v>
      </c>
      <c r="C378" s="16">
        <v>3</v>
      </c>
      <c r="D378" s="16">
        <v>2</v>
      </c>
      <c r="E378" s="16">
        <v>2</v>
      </c>
      <c r="F378" s="16">
        <v>3</v>
      </c>
      <c r="G378" s="16">
        <v>3</v>
      </c>
      <c r="H378" s="16">
        <v>2</v>
      </c>
      <c r="I378" s="16">
        <v>1</v>
      </c>
      <c r="J378" s="16">
        <v>2</v>
      </c>
      <c r="K378" s="16">
        <v>2</v>
      </c>
      <c r="L378" s="16">
        <v>2</v>
      </c>
      <c r="M378" s="16">
        <v>2</v>
      </c>
    </row>
    <row r="380" spans="1:13">
      <c r="A380" s="182" t="s">
        <v>2</v>
      </c>
      <c r="B380" s="183"/>
      <c r="C380" s="187" t="s">
        <v>680</v>
      </c>
      <c r="D380" s="185"/>
      <c r="E380" s="185"/>
      <c r="F380" s="185"/>
      <c r="G380" s="186"/>
      <c r="H380" s="184" t="s">
        <v>3</v>
      </c>
      <c r="I380" s="185"/>
      <c r="J380" s="186"/>
      <c r="K380" s="187" t="s">
        <v>632</v>
      </c>
      <c r="L380" s="188"/>
      <c r="M380" s="189"/>
    </row>
    <row r="381" spans="1:13">
      <c r="A381" s="182" t="s">
        <v>4</v>
      </c>
      <c r="B381" s="183"/>
      <c r="C381" s="223" t="s">
        <v>690</v>
      </c>
      <c r="D381" s="224"/>
      <c r="E381" s="224"/>
      <c r="F381" s="224"/>
      <c r="G381" s="225"/>
      <c r="H381" s="223" t="s">
        <v>5</v>
      </c>
      <c r="I381" s="224"/>
      <c r="J381" s="225"/>
      <c r="K381" s="223" t="s">
        <v>691</v>
      </c>
      <c r="L381" s="224"/>
      <c r="M381" s="225"/>
    </row>
    <row r="382" spans="1:13">
      <c r="A382" s="190" t="s">
        <v>7</v>
      </c>
      <c r="B382" s="187" t="s">
        <v>8</v>
      </c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9"/>
    </row>
    <row r="383" spans="1:13">
      <c r="A383" s="191"/>
      <c r="B383" s="20" t="s">
        <v>9</v>
      </c>
      <c r="C383" s="20" t="s">
        <v>20</v>
      </c>
      <c r="D383" s="20" t="s">
        <v>10</v>
      </c>
      <c r="E383" s="20" t="s">
        <v>21</v>
      </c>
      <c r="F383" s="20" t="s">
        <v>11</v>
      </c>
      <c r="G383" s="20" t="s">
        <v>22</v>
      </c>
      <c r="H383" s="20" t="s">
        <v>12</v>
      </c>
      <c r="I383" s="20" t="s">
        <v>23</v>
      </c>
      <c r="J383" s="20" t="s">
        <v>13</v>
      </c>
      <c r="K383" s="20" t="s">
        <v>24</v>
      </c>
      <c r="L383" s="20" t="s">
        <v>14</v>
      </c>
      <c r="M383" s="20" t="s">
        <v>25</v>
      </c>
    </row>
    <row r="384" spans="1:13" ht="15.75">
      <c r="A384" s="6" t="s">
        <v>15</v>
      </c>
      <c r="B384" s="15">
        <v>3</v>
      </c>
      <c r="C384" s="16">
        <v>3</v>
      </c>
      <c r="D384" s="16">
        <v>3</v>
      </c>
      <c r="E384" s="16">
        <v>2</v>
      </c>
      <c r="F384" s="16">
        <v>3</v>
      </c>
      <c r="G384" s="16">
        <v>3</v>
      </c>
      <c r="H384" s="16">
        <v>2</v>
      </c>
      <c r="I384" s="16">
        <v>3</v>
      </c>
      <c r="J384" s="16">
        <v>2</v>
      </c>
      <c r="K384" s="16">
        <v>2</v>
      </c>
      <c r="L384" s="16">
        <v>3</v>
      </c>
      <c r="M384" s="16">
        <v>2</v>
      </c>
    </row>
    <row r="385" spans="1:13" ht="15.75">
      <c r="A385" s="6" t="s">
        <v>16</v>
      </c>
      <c r="B385" s="15">
        <v>3</v>
      </c>
      <c r="C385" s="16">
        <v>2</v>
      </c>
      <c r="D385" s="16">
        <v>2</v>
      </c>
      <c r="E385" s="16">
        <v>2</v>
      </c>
      <c r="F385" s="16">
        <v>2</v>
      </c>
      <c r="G385" s="16">
        <v>3</v>
      </c>
      <c r="H385" s="16">
        <v>2</v>
      </c>
      <c r="I385" s="16">
        <v>2</v>
      </c>
      <c r="J385" s="16">
        <v>3</v>
      </c>
      <c r="K385" s="16">
        <v>3</v>
      </c>
      <c r="L385" s="16">
        <v>2</v>
      </c>
      <c r="M385" s="16">
        <v>2</v>
      </c>
    </row>
    <row r="386" spans="1:13" ht="15.75">
      <c r="A386" s="6" t="s">
        <v>17</v>
      </c>
      <c r="B386" s="15">
        <v>3</v>
      </c>
      <c r="C386" s="16">
        <v>3</v>
      </c>
      <c r="D386" s="16">
        <v>3</v>
      </c>
      <c r="E386" s="16">
        <v>3</v>
      </c>
      <c r="F386" s="16">
        <v>3</v>
      </c>
      <c r="G386" s="16">
        <v>2</v>
      </c>
      <c r="H386" s="16">
        <v>2</v>
      </c>
      <c r="I386" s="16">
        <v>3</v>
      </c>
      <c r="J386" s="16">
        <v>3</v>
      </c>
      <c r="K386" s="16">
        <v>2</v>
      </c>
      <c r="L386" s="16">
        <v>2</v>
      </c>
      <c r="M386" s="16">
        <v>3</v>
      </c>
    </row>
    <row r="387" spans="1:13" ht="15.75">
      <c r="A387" s="6" t="s">
        <v>18</v>
      </c>
      <c r="B387" s="15">
        <v>3</v>
      </c>
      <c r="C387" s="16">
        <v>2</v>
      </c>
      <c r="D387" s="16">
        <v>2</v>
      </c>
      <c r="E387" s="16">
        <v>1</v>
      </c>
      <c r="F387" s="16">
        <v>2</v>
      </c>
      <c r="G387" s="16">
        <v>1</v>
      </c>
      <c r="H387" s="16">
        <v>3</v>
      </c>
      <c r="I387" s="16">
        <v>2</v>
      </c>
      <c r="J387" s="16">
        <v>2</v>
      </c>
      <c r="K387" s="16">
        <v>3</v>
      </c>
      <c r="L387" s="16">
        <v>3</v>
      </c>
      <c r="M387" s="16">
        <v>1</v>
      </c>
    </row>
    <row r="388" spans="1:13" ht="15.75">
      <c r="A388" s="6" t="s">
        <v>19</v>
      </c>
      <c r="B388" s="15">
        <v>3</v>
      </c>
      <c r="C388" s="16">
        <v>3</v>
      </c>
      <c r="D388" s="16">
        <v>2</v>
      </c>
      <c r="E388" s="16">
        <v>2</v>
      </c>
      <c r="F388" s="16">
        <v>3</v>
      </c>
      <c r="G388" s="16">
        <v>3</v>
      </c>
      <c r="H388" s="16">
        <v>2</v>
      </c>
      <c r="I388" s="16">
        <v>1</v>
      </c>
      <c r="J388" s="16">
        <v>2</v>
      </c>
      <c r="K388" s="16">
        <v>2</v>
      </c>
      <c r="L388" s="16">
        <v>2</v>
      </c>
      <c r="M388" s="16">
        <v>2</v>
      </c>
    </row>
  </sheetData>
  <mergeCells count="389">
    <mergeCell ref="A5:B5"/>
    <mergeCell ref="C5:G5"/>
    <mergeCell ref="H5:J5"/>
    <mergeCell ref="K5:M5"/>
    <mergeCell ref="A6:A7"/>
    <mergeCell ref="B6:M6"/>
    <mergeCell ref="A1:M1"/>
    <mergeCell ref="A2:M2"/>
    <mergeCell ref="A3:M3"/>
    <mergeCell ref="A4:B4"/>
    <mergeCell ref="C4:G4"/>
    <mergeCell ref="H4:J4"/>
    <mergeCell ref="K4:M4"/>
    <mergeCell ref="A16:A17"/>
    <mergeCell ref="B16:M16"/>
    <mergeCell ref="A24:B24"/>
    <mergeCell ref="C24:G24"/>
    <mergeCell ref="H24:J24"/>
    <mergeCell ref="K24:M24"/>
    <mergeCell ref="A14:B14"/>
    <mergeCell ref="C14:G14"/>
    <mergeCell ref="H14:J14"/>
    <mergeCell ref="K14:M14"/>
    <mergeCell ref="A15:B15"/>
    <mergeCell ref="C15:G15"/>
    <mergeCell ref="H15:J15"/>
    <mergeCell ref="K15:M15"/>
    <mergeCell ref="A34:B34"/>
    <mergeCell ref="C34:G34"/>
    <mergeCell ref="H34:J34"/>
    <mergeCell ref="K34:M34"/>
    <mergeCell ref="A35:B35"/>
    <mergeCell ref="C35:G35"/>
    <mergeCell ref="H35:J35"/>
    <mergeCell ref="K35:M35"/>
    <mergeCell ref="A25:B25"/>
    <mergeCell ref="C25:G25"/>
    <mergeCell ref="H25:J25"/>
    <mergeCell ref="K25:M25"/>
    <mergeCell ref="A26:A27"/>
    <mergeCell ref="B26:M26"/>
    <mergeCell ref="A45:B45"/>
    <mergeCell ref="C45:G45"/>
    <mergeCell ref="H45:J45"/>
    <mergeCell ref="K45:M45"/>
    <mergeCell ref="A46:A47"/>
    <mergeCell ref="B46:M46"/>
    <mergeCell ref="A36:A37"/>
    <mergeCell ref="B36:M36"/>
    <mergeCell ref="A44:B44"/>
    <mergeCell ref="C44:G44"/>
    <mergeCell ref="H44:J44"/>
    <mergeCell ref="K44:M44"/>
    <mergeCell ref="A56:A57"/>
    <mergeCell ref="B56:M56"/>
    <mergeCell ref="A64:B64"/>
    <mergeCell ref="C64:G64"/>
    <mergeCell ref="H64:J64"/>
    <mergeCell ref="K64:M64"/>
    <mergeCell ref="A54:B54"/>
    <mergeCell ref="C54:G54"/>
    <mergeCell ref="H54:J54"/>
    <mergeCell ref="K54:M54"/>
    <mergeCell ref="A55:B55"/>
    <mergeCell ref="C55:G55"/>
    <mergeCell ref="H55:J55"/>
    <mergeCell ref="K55:M55"/>
    <mergeCell ref="A74:B74"/>
    <mergeCell ref="C74:G74"/>
    <mergeCell ref="H74:J74"/>
    <mergeCell ref="K74:M74"/>
    <mergeCell ref="A75:B75"/>
    <mergeCell ref="C75:G75"/>
    <mergeCell ref="H75:J75"/>
    <mergeCell ref="K75:M75"/>
    <mergeCell ref="A65:B65"/>
    <mergeCell ref="C65:G65"/>
    <mergeCell ref="H65:J65"/>
    <mergeCell ref="K65:M65"/>
    <mergeCell ref="A66:A67"/>
    <mergeCell ref="B66:M66"/>
    <mergeCell ref="A88:B88"/>
    <mergeCell ref="C88:G88"/>
    <mergeCell ref="H88:J88"/>
    <mergeCell ref="K88:M88"/>
    <mergeCell ref="A89:B89"/>
    <mergeCell ref="C89:G89"/>
    <mergeCell ref="H89:J89"/>
    <mergeCell ref="K89:M89"/>
    <mergeCell ref="A76:A77"/>
    <mergeCell ref="B76:M76"/>
    <mergeCell ref="A83:M84"/>
    <mergeCell ref="A85:M85"/>
    <mergeCell ref="A86:M86"/>
    <mergeCell ref="A87:M87"/>
    <mergeCell ref="A99:B99"/>
    <mergeCell ref="C99:G99"/>
    <mergeCell ref="H99:J99"/>
    <mergeCell ref="K99:M99"/>
    <mergeCell ref="A100:A101"/>
    <mergeCell ref="B100:M100"/>
    <mergeCell ref="A90:A91"/>
    <mergeCell ref="B90:M90"/>
    <mergeCell ref="A98:B98"/>
    <mergeCell ref="C98:G98"/>
    <mergeCell ref="H98:J98"/>
    <mergeCell ref="K98:M98"/>
    <mergeCell ref="A110:A111"/>
    <mergeCell ref="B110:M110"/>
    <mergeCell ref="A118:B118"/>
    <mergeCell ref="C118:G118"/>
    <mergeCell ref="H118:J118"/>
    <mergeCell ref="K118:M118"/>
    <mergeCell ref="A108:B108"/>
    <mergeCell ref="C108:G108"/>
    <mergeCell ref="H108:J108"/>
    <mergeCell ref="K108:M108"/>
    <mergeCell ref="A109:B109"/>
    <mergeCell ref="C109:G109"/>
    <mergeCell ref="H109:J109"/>
    <mergeCell ref="K109:M109"/>
    <mergeCell ref="A128:B128"/>
    <mergeCell ref="C128:G128"/>
    <mergeCell ref="H128:J128"/>
    <mergeCell ref="K128:M128"/>
    <mergeCell ref="A129:B129"/>
    <mergeCell ref="C129:G129"/>
    <mergeCell ref="H129:J129"/>
    <mergeCell ref="K129:M129"/>
    <mergeCell ref="A119:B119"/>
    <mergeCell ref="C119:G119"/>
    <mergeCell ref="H119:J119"/>
    <mergeCell ref="K119:M119"/>
    <mergeCell ref="A120:A121"/>
    <mergeCell ref="B120:M120"/>
    <mergeCell ref="A139:B139"/>
    <mergeCell ref="C139:G139"/>
    <mergeCell ref="H139:J139"/>
    <mergeCell ref="K139:M139"/>
    <mergeCell ref="A140:A141"/>
    <mergeCell ref="B140:M140"/>
    <mergeCell ref="A130:A131"/>
    <mergeCell ref="B130:M130"/>
    <mergeCell ref="A138:B138"/>
    <mergeCell ref="C138:G138"/>
    <mergeCell ref="H138:J138"/>
    <mergeCell ref="K138:M138"/>
    <mergeCell ref="A150:A151"/>
    <mergeCell ref="B150:M150"/>
    <mergeCell ref="A158:B158"/>
    <mergeCell ref="C158:G158"/>
    <mergeCell ref="H158:J158"/>
    <mergeCell ref="K158:M158"/>
    <mergeCell ref="A148:B148"/>
    <mergeCell ref="C148:G148"/>
    <mergeCell ref="H148:J148"/>
    <mergeCell ref="K148:M148"/>
    <mergeCell ref="A149:B149"/>
    <mergeCell ref="C149:G149"/>
    <mergeCell ref="H149:J149"/>
    <mergeCell ref="K149:M149"/>
    <mergeCell ref="A167:M168"/>
    <mergeCell ref="A169:M169"/>
    <mergeCell ref="A170:M170"/>
    <mergeCell ref="A171:M171"/>
    <mergeCell ref="A172:B172"/>
    <mergeCell ref="C172:G172"/>
    <mergeCell ref="H172:J172"/>
    <mergeCell ref="K172:M172"/>
    <mergeCell ref="A159:B159"/>
    <mergeCell ref="C159:G159"/>
    <mergeCell ref="H159:J159"/>
    <mergeCell ref="K159:M159"/>
    <mergeCell ref="A160:A161"/>
    <mergeCell ref="B160:M160"/>
    <mergeCell ref="A182:B182"/>
    <mergeCell ref="C182:G182"/>
    <mergeCell ref="H182:J182"/>
    <mergeCell ref="K182:M182"/>
    <mergeCell ref="A183:B183"/>
    <mergeCell ref="C183:G183"/>
    <mergeCell ref="H183:J183"/>
    <mergeCell ref="K183:M183"/>
    <mergeCell ref="A173:B173"/>
    <mergeCell ref="C173:G173"/>
    <mergeCell ref="H173:J173"/>
    <mergeCell ref="K173:M173"/>
    <mergeCell ref="A174:A175"/>
    <mergeCell ref="B174:M174"/>
    <mergeCell ref="A193:B193"/>
    <mergeCell ref="C193:G193"/>
    <mergeCell ref="H193:J193"/>
    <mergeCell ref="K193:M193"/>
    <mergeCell ref="A194:A195"/>
    <mergeCell ref="B194:M194"/>
    <mergeCell ref="A184:A185"/>
    <mergeCell ref="B184:M184"/>
    <mergeCell ref="A192:B192"/>
    <mergeCell ref="C192:G192"/>
    <mergeCell ref="H192:J192"/>
    <mergeCell ref="K192:M192"/>
    <mergeCell ref="A204:A205"/>
    <mergeCell ref="B204:M204"/>
    <mergeCell ref="A212:B212"/>
    <mergeCell ref="C212:G212"/>
    <mergeCell ref="H212:J212"/>
    <mergeCell ref="K212:M212"/>
    <mergeCell ref="A202:B202"/>
    <mergeCell ref="C202:G202"/>
    <mergeCell ref="H202:J202"/>
    <mergeCell ref="K202:M202"/>
    <mergeCell ref="A203:B203"/>
    <mergeCell ref="C203:G203"/>
    <mergeCell ref="H203:J203"/>
    <mergeCell ref="K203:M203"/>
    <mergeCell ref="A222:B222"/>
    <mergeCell ref="C222:G222"/>
    <mergeCell ref="H222:J222"/>
    <mergeCell ref="K222:M222"/>
    <mergeCell ref="A223:B223"/>
    <mergeCell ref="C223:G223"/>
    <mergeCell ref="H223:J223"/>
    <mergeCell ref="K223:M223"/>
    <mergeCell ref="A213:B213"/>
    <mergeCell ref="C213:G213"/>
    <mergeCell ref="H213:J213"/>
    <mergeCell ref="K213:M213"/>
    <mergeCell ref="A214:A215"/>
    <mergeCell ref="B214:M214"/>
    <mergeCell ref="A233:B233"/>
    <mergeCell ref="C233:G233"/>
    <mergeCell ref="H233:J233"/>
    <mergeCell ref="K233:M233"/>
    <mergeCell ref="A234:A235"/>
    <mergeCell ref="B234:M234"/>
    <mergeCell ref="A224:A225"/>
    <mergeCell ref="B224:M224"/>
    <mergeCell ref="A232:B232"/>
    <mergeCell ref="C232:G232"/>
    <mergeCell ref="H232:J232"/>
    <mergeCell ref="K232:M232"/>
    <mergeCell ref="A244:A245"/>
    <mergeCell ref="B244:M244"/>
    <mergeCell ref="A251:M252"/>
    <mergeCell ref="A253:M253"/>
    <mergeCell ref="A254:M254"/>
    <mergeCell ref="A255:M255"/>
    <mergeCell ref="A242:B242"/>
    <mergeCell ref="C242:G242"/>
    <mergeCell ref="H242:J242"/>
    <mergeCell ref="K242:M242"/>
    <mergeCell ref="A243:B243"/>
    <mergeCell ref="C243:G243"/>
    <mergeCell ref="H243:J243"/>
    <mergeCell ref="K243:M243"/>
    <mergeCell ref="A258:A259"/>
    <mergeCell ref="B258:M258"/>
    <mergeCell ref="A266:B266"/>
    <mergeCell ref="C266:G266"/>
    <mergeCell ref="H266:J266"/>
    <mergeCell ref="K266:M266"/>
    <mergeCell ref="A256:B256"/>
    <mergeCell ref="C256:G256"/>
    <mergeCell ref="H256:J256"/>
    <mergeCell ref="K256:M256"/>
    <mergeCell ref="A257:B257"/>
    <mergeCell ref="C257:G257"/>
    <mergeCell ref="H257:J257"/>
    <mergeCell ref="K257:M257"/>
    <mergeCell ref="A276:B276"/>
    <mergeCell ref="C276:G276"/>
    <mergeCell ref="H276:J276"/>
    <mergeCell ref="K276:M276"/>
    <mergeCell ref="A277:B277"/>
    <mergeCell ref="C277:G277"/>
    <mergeCell ref="H277:J277"/>
    <mergeCell ref="K277:M277"/>
    <mergeCell ref="A267:B267"/>
    <mergeCell ref="C267:G267"/>
    <mergeCell ref="H267:J267"/>
    <mergeCell ref="K267:M267"/>
    <mergeCell ref="A268:A269"/>
    <mergeCell ref="B268:M268"/>
    <mergeCell ref="A287:B287"/>
    <mergeCell ref="C287:G287"/>
    <mergeCell ref="H287:J287"/>
    <mergeCell ref="K287:M287"/>
    <mergeCell ref="A288:A289"/>
    <mergeCell ref="B288:M288"/>
    <mergeCell ref="A278:A279"/>
    <mergeCell ref="B278:M278"/>
    <mergeCell ref="A286:B286"/>
    <mergeCell ref="C286:G286"/>
    <mergeCell ref="H286:J286"/>
    <mergeCell ref="K286:M286"/>
    <mergeCell ref="A298:A299"/>
    <mergeCell ref="B298:M298"/>
    <mergeCell ref="A306:B306"/>
    <mergeCell ref="C306:G306"/>
    <mergeCell ref="H306:J306"/>
    <mergeCell ref="K306:M306"/>
    <mergeCell ref="A296:B296"/>
    <mergeCell ref="C296:G296"/>
    <mergeCell ref="H296:J296"/>
    <mergeCell ref="K296:M296"/>
    <mergeCell ref="A297:B297"/>
    <mergeCell ref="C297:G297"/>
    <mergeCell ref="H297:J297"/>
    <mergeCell ref="K297:M297"/>
    <mergeCell ref="A316:B316"/>
    <mergeCell ref="C316:G316"/>
    <mergeCell ref="H316:J316"/>
    <mergeCell ref="K316:M316"/>
    <mergeCell ref="A317:B317"/>
    <mergeCell ref="C317:G317"/>
    <mergeCell ref="H317:J317"/>
    <mergeCell ref="K317:M317"/>
    <mergeCell ref="A307:B307"/>
    <mergeCell ref="C307:G307"/>
    <mergeCell ref="H307:J307"/>
    <mergeCell ref="K307:M307"/>
    <mergeCell ref="A308:A309"/>
    <mergeCell ref="B308:M308"/>
    <mergeCell ref="A327:B327"/>
    <mergeCell ref="C327:G327"/>
    <mergeCell ref="H327:J327"/>
    <mergeCell ref="K327:M327"/>
    <mergeCell ref="A328:A329"/>
    <mergeCell ref="B328:M328"/>
    <mergeCell ref="A318:A319"/>
    <mergeCell ref="B318:M318"/>
    <mergeCell ref="A326:B326"/>
    <mergeCell ref="C326:G326"/>
    <mergeCell ref="H326:J326"/>
    <mergeCell ref="K326:M326"/>
    <mergeCell ref="A341:B341"/>
    <mergeCell ref="C341:G341"/>
    <mergeCell ref="H341:J341"/>
    <mergeCell ref="K341:M341"/>
    <mergeCell ref="A342:A343"/>
    <mergeCell ref="B342:M342"/>
    <mergeCell ref="A335:M336"/>
    <mergeCell ref="A337:M337"/>
    <mergeCell ref="A338:M338"/>
    <mergeCell ref="A339:M339"/>
    <mergeCell ref="A340:B340"/>
    <mergeCell ref="C340:G340"/>
    <mergeCell ref="H340:J340"/>
    <mergeCell ref="K340:M340"/>
    <mergeCell ref="A352:A353"/>
    <mergeCell ref="B352:M352"/>
    <mergeCell ref="A360:B360"/>
    <mergeCell ref="C360:G360"/>
    <mergeCell ref="H360:J360"/>
    <mergeCell ref="K360:M360"/>
    <mergeCell ref="A350:B350"/>
    <mergeCell ref="C350:G350"/>
    <mergeCell ref="H350:J350"/>
    <mergeCell ref="K350:M350"/>
    <mergeCell ref="A351:B351"/>
    <mergeCell ref="C351:G351"/>
    <mergeCell ref="H351:J351"/>
    <mergeCell ref="K351:M351"/>
    <mergeCell ref="A370:B370"/>
    <mergeCell ref="C370:G370"/>
    <mergeCell ref="H370:J370"/>
    <mergeCell ref="K370:M370"/>
    <mergeCell ref="A371:B371"/>
    <mergeCell ref="C371:G371"/>
    <mergeCell ref="H371:J371"/>
    <mergeCell ref="K371:M371"/>
    <mergeCell ref="A361:B361"/>
    <mergeCell ref="C361:G361"/>
    <mergeCell ref="H361:J361"/>
    <mergeCell ref="K361:M361"/>
    <mergeCell ref="A362:A363"/>
    <mergeCell ref="B362:M362"/>
    <mergeCell ref="A381:B381"/>
    <mergeCell ref="C381:G381"/>
    <mergeCell ref="H381:J381"/>
    <mergeCell ref="K381:M381"/>
    <mergeCell ref="A382:A383"/>
    <mergeCell ref="B382:M382"/>
    <mergeCell ref="A372:A373"/>
    <mergeCell ref="B372:M372"/>
    <mergeCell ref="A380:B380"/>
    <mergeCell ref="C380:G380"/>
    <mergeCell ref="H380:J380"/>
    <mergeCell ref="K380:M38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8"/>
  <sheetViews>
    <sheetView workbookViewId="0">
      <selection sqref="A1:XFD1048576"/>
    </sheetView>
  </sheetViews>
  <sheetFormatPr defaultRowHeight="15"/>
  <cols>
    <col min="1" max="1" width="18" style="1" bestFit="1" customWidth="1"/>
    <col min="2" max="2" width="6.140625" style="1" customWidth="1"/>
    <col min="3" max="3" width="4.5703125" style="1" bestFit="1" customWidth="1"/>
    <col min="4" max="4" width="5.140625" style="1" bestFit="1" customWidth="1"/>
    <col min="5" max="5" width="4.5703125" style="1" bestFit="1" customWidth="1"/>
    <col min="6" max="6" width="5.140625" style="1" bestFit="1" customWidth="1"/>
    <col min="7" max="7" width="5" style="1" customWidth="1"/>
    <col min="8" max="8" width="5.7109375" style="1" customWidth="1"/>
    <col min="9" max="9" width="6.140625" style="1" customWidth="1"/>
    <col min="10" max="10" width="6.85546875" style="1" customWidth="1"/>
    <col min="11" max="13" width="5.5703125" style="1" bestFit="1" customWidth="1"/>
    <col min="14" max="256" width="9.140625" style="1"/>
    <col min="257" max="257" width="18" style="1" bestFit="1" customWidth="1"/>
    <col min="258" max="258" width="6.140625" style="1" customWidth="1"/>
    <col min="259" max="259" width="4.5703125" style="1" bestFit="1" customWidth="1"/>
    <col min="260" max="260" width="5.140625" style="1" bestFit="1" customWidth="1"/>
    <col min="261" max="261" width="4.5703125" style="1" bestFit="1" customWidth="1"/>
    <col min="262" max="262" width="5.140625" style="1" bestFit="1" customWidth="1"/>
    <col min="263" max="263" width="5" style="1" customWidth="1"/>
    <col min="264" max="264" width="5.7109375" style="1" customWidth="1"/>
    <col min="265" max="265" width="6.140625" style="1" customWidth="1"/>
    <col min="266" max="266" width="6.85546875" style="1" customWidth="1"/>
    <col min="267" max="269" width="5.5703125" style="1" bestFit="1" customWidth="1"/>
    <col min="270" max="512" width="9.140625" style="1"/>
    <col min="513" max="513" width="18" style="1" bestFit="1" customWidth="1"/>
    <col min="514" max="514" width="6.140625" style="1" customWidth="1"/>
    <col min="515" max="515" width="4.5703125" style="1" bestFit="1" customWidth="1"/>
    <col min="516" max="516" width="5.140625" style="1" bestFit="1" customWidth="1"/>
    <col min="517" max="517" width="4.5703125" style="1" bestFit="1" customWidth="1"/>
    <col min="518" max="518" width="5.140625" style="1" bestFit="1" customWidth="1"/>
    <col min="519" max="519" width="5" style="1" customWidth="1"/>
    <col min="520" max="520" width="5.7109375" style="1" customWidth="1"/>
    <col min="521" max="521" width="6.140625" style="1" customWidth="1"/>
    <col min="522" max="522" width="6.85546875" style="1" customWidth="1"/>
    <col min="523" max="525" width="5.5703125" style="1" bestFit="1" customWidth="1"/>
    <col min="526" max="768" width="9.140625" style="1"/>
    <col min="769" max="769" width="18" style="1" bestFit="1" customWidth="1"/>
    <col min="770" max="770" width="6.140625" style="1" customWidth="1"/>
    <col min="771" max="771" width="4.5703125" style="1" bestFit="1" customWidth="1"/>
    <col min="772" max="772" width="5.140625" style="1" bestFit="1" customWidth="1"/>
    <col min="773" max="773" width="4.5703125" style="1" bestFit="1" customWidth="1"/>
    <col min="774" max="774" width="5.140625" style="1" bestFit="1" customWidth="1"/>
    <col min="775" max="775" width="5" style="1" customWidth="1"/>
    <col min="776" max="776" width="5.7109375" style="1" customWidth="1"/>
    <col min="777" max="777" width="6.140625" style="1" customWidth="1"/>
    <col min="778" max="778" width="6.85546875" style="1" customWidth="1"/>
    <col min="779" max="781" width="5.5703125" style="1" bestFit="1" customWidth="1"/>
    <col min="782" max="1024" width="9.140625" style="1"/>
    <col min="1025" max="1025" width="18" style="1" bestFit="1" customWidth="1"/>
    <col min="1026" max="1026" width="6.140625" style="1" customWidth="1"/>
    <col min="1027" max="1027" width="4.5703125" style="1" bestFit="1" customWidth="1"/>
    <col min="1028" max="1028" width="5.140625" style="1" bestFit="1" customWidth="1"/>
    <col min="1029" max="1029" width="4.5703125" style="1" bestFit="1" customWidth="1"/>
    <col min="1030" max="1030" width="5.140625" style="1" bestFit="1" customWidth="1"/>
    <col min="1031" max="1031" width="5" style="1" customWidth="1"/>
    <col min="1032" max="1032" width="5.7109375" style="1" customWidth="1"/>
    <col min="1033" max="1033" width="6.140625" style="1" customWidth="1"/>
    <col min="1034" max="1034" width="6.85546875" style="1" customWidth="1"/>
    <col min="1035" max="1037" width="5.5703125" style="1" bestFit="1" customWidth="1"/>
    <col min="1038" max="1280" width="9.140625" style="1"/>
    <col min="1281" max="1281" width="18" style="1" bestFit="1" customWidth="1"/>
    <col min="1282" max="1282" width="6.140625" style="1" customWidth="1"/>
    <col min="1283" max="1283" width="4.5703125" style="1" bestFit="1" customWidth="1"/>
    <col min="1284" max="1284" width="5.140625" style="1" bestFit="1" customWidth="1"/>
    <col min="1285" max="1285" width="4.5703125" style="1" bestFit="1" customWidth="1"/>
    <col min="1286" max="1286" width="5.140625" style="1" bestFit="1" customWidth="1"/>
    <col min="1287" max="1287" width="5" style="1" customWidth="1"/>
    <col min="1288" max="1288" width="5.7109375" style="1" customWidth="1"/>
    <col min="1289" max="1289" width="6.140625" style="1" customWidth="1"/>
    <col min="1290" max="1290" width="6.85546875" style="1" customWidth="1"/>
    <col min="1291" max="1293" width="5.5703125" style="1" bestFit="1" customWidth="1"/>
    <col min="1294" max="1536" width="9.140625" style="1"/>
    <col min="1537" max="1537" width="18" style="1" bestFit="1" customWidth="1"/>
    <col min="1538" max="1538" width="6.140625" style="1" customWidth="1"/>
    <col min="1539" max="1539" width="4.5703125" style="1" bestFit="1" customWidth="1"/>
    <col min="1540" max="1540" width="5.140625" style="1" bestFit="1" customWidth="1"/>
    <col min="1541" max="1541" width="4.5703125" style="1" bestFit="1" customWidth="1"/>
    <col min="1542" max="1542" width="5.140625" style="1" bestFit="1" customWidth="1"/>
    <col min="1543" max="1543" width="5" style="1" customWidth="1"/>
    <col min="1544" max="1544" width="5.7109375" style="1" customWidth="1"/>
    <col min="1545" max="1545" width="6.140625" style="1" customWidth="1"/>
    <col min="1546" max="1546" width="6.85546875" style="1" customWidth="1"/>
    <col min="1547" max="1549" width="5.5703125" style="1" bestFit="1" customWidth="1"/>
    <col min="1550" max="1792" width="9.140625" style="1"/>
    <col min="1793" max="1793" width="18" style="1" bestFit="1" customWidth="1"/>
    <col min="1794" max="1794" width="6.140625" style="1" customWidth="1"/>
    <col min="1795" max="1795" width="4.5703125" style="1" bestFit="1" customWidth="1"/>
    <col min="1796" max="1796" width="5.140625" style="1" bestFit="1" customWidth="1"/>
    <col min="1797" max="1797" width="4.5703125" style="1" bestFit="1" customWidth="1"/>
    <col min="1798" max="1798" width="5.140625" style="1" bestFit="1" customWidth="1"/>
    <col min="1799" max="1799" width="5" style="1" customWidth="1"/>
    <col min="1800" max="1800" width="5.7109375" style="1" customWidth="1"/>
    <col min="1801" max="1801" width="6.140625" style="1" customWidth="1"/>
    <col min="1802" max="1802" width="6.85546875" style="1" customWidth="1"/>
    <col min="1803" max="1805" width="5.5703125" style="1" bestFit="1" customWidth="1"/>
    <col min="1806" max="2048" width="9.140625" style="1"/>
    <col min="2049" max="2049" width="18" style="1" bestFit="1" customWidth="1"/>
    <col min="2050" max="2050" width="6.140625" style="1" customWidth="1"/>
    <col min="2051" max="2051" width="4.5703125" style="1" bestFit="1" customWidth="1"/>
    <col min="2052" max="2052" width="5.140625" style="1" bestFit="1" customWidth="1"/>
    <col min="2053" max="2053" width="4.5703125" style="1" bestFit="1" customWidth="1"/>
    <col min="2054" max="2054" width="5.140625" style="1" bestFit="1" customWidth="1"/>
    <col min="2055" max="2055" width="5" style="1" customWidth="1"/>
    <col min="2056" max="2056" width="5.7109375" style="1" customWidth="1"/>
    <col min="2057" max="2057" width="6.140625" style="1" customWidth="1"/>
    <col min="2058" max="2058" width="6.85546875" style="1" customWidth="1"/>
    <col min="2059" max="2061" width="5.5703125" style="1" bestFit="1" customWidth="1"/>
    <col min="2062" max="2304" width="9.140625" style="1"/>
    <col min="2305" max="2305" width="18" style="1" bestFit="1" customWidth="1"/>
    <col min="2306" max="2306" width="6.140625" style="1" customWidth="1"/>
    <col min="2307" max="2307" width="4.5703125" style="1" bestFit="1" customWidth="1"/>
    <col min="2308" max="2308" width="5.140625" style="1" bestFit="1" customWidth="1"/>
    <col min="2309" max="2309" width="4.5703125" style="1" bestFit="1" customWidth="1"/>
    <col min="2310" max="2310" width="5.140625" style="1" bestFit="1" customWidth="1"/>
    <col min="2311" max="2311" width="5" style="1" customWidth="1"/>
    <col min="2312" max="2312" width="5.7109375" style="1" customWidth="1"/>
    <col min="2313" max="2313" width="6.140625" style="1" customWidth="1"/>
    <col min="2314" max="2314" width="6.85546875" style="1" customWidth="1"/>
    <col min="2315" max="2317" width="5.5703125" style="1" bestFit="1" customWidth="1"/>
    <col min="2318" max="2560" width="9.140625" style="1"/>
    <col min="2561" max="2561" width="18" style="1" bestFit="1" customWidth="1"/>
    <col min="2562" max="2562" width="6.140625" style="1" customWidth="1"/>
    <col min="2563" max="2563" width="4.5703125" style="1" bestFit="1" customWidth="1"/>
    <col min="2564" max="2564" width="5.140625" style="1" bestFit="1" customWidth="1"/>
    <col min="2565" max="2565" width="4.5703125" style="1" bestFit="1" customWidth="1"/>
    <col min="2566" max="2566" width="5.140625" style="1" bestFit="1" customWidth="1"/>
    <col min="2567" max="2567" width="5" style="1" customWidth="1"/>
    <col min="2568" max="2568" width="5.7109375" style="1" customWidth="1"/>
    <col min="2569" max="2569" width="6.140625" style="1" customWidth="1"/>
    <col min="2570" max="2570" width="6.85546875" style="1" customWidth="1"/>
    <col min="2571" max="2573" width="5.5703125" style="1" bestFit="1" customWidth="1"/>
    <col min="2574" max="2816" width="9.140625" style="1"/>
    <col min="2817" max="2817" width="18" style="1" bestFit="1" customWidth="1"/>
    <col min="2818" max="2818" width="6.140625" style="1" customWidth="1"/>
    <col min="2819" max="2819" width="4.5703125" style="1" bestFit="1" customWidth="1"/>
    <col min="2820" max="2820" width="5.140625" style="1" bestFit="1" customWidth="1"/>
    <col min="2821" max="2821" width="4.5703125" style="1" bestFit="1" customWidth="1"/>
    <col min="2822" max="2822" width="5.140625" style="1" bestFit="1" customWidth="1"/>
    <col min="2823" max="2823" width="5" style="1" customWidth="1"/>
    <col min="2824" max="2824" width="5.7109375" style="1" customWidth="1"/>
    <col min="2825" max="2825" width="6.140625" style="1" customWidth="1"/>
    <col min="2826" max="2826" width="6.85546875" style="1" customWidth="1"/>
    <col min="2827" max="2829" width="5.5703125" style="1" bestFit="1" customWidth="1"/>
    <col min="2830" max="3072" width="9.140625" style="1"/>
    <col min="3073" max="3073" width="18" style="1" bestFit="1" customWidth="1"/>
    <col min="3074" max="3074" width="6.140625" style="1" customWidth="1"/>
    <col min="3075" max="3075" width="4.5703125" style="1" bestFit="1" customWidth="1"/>
    <col min="3076" max="3076" width="5.140625" style="1" bestFit="1" customWidth="1"/>
    <col min="3077" max="3077" width="4.5703125" style="1" bestFit="1" customWidth="1"/>
    <col min="3078" max="3078" width="5.140625" style="1" bestFit="1" customWidth="1"/>
    <col min="3079" max="3079" width="5" style="1" customWidth="1"/>
    <col min="3080" max="3080" width="5.7109375" style="1" customWidth="1"/>
    <col min="3081" max="3081" width="6.140625" style="1" customWidth="1"/>
    <col min="3082" max="3082" width="6.85546875" style="1" customWidth="1"/>
    <col min="3083" max="3085" width="5.5703125" style="1" bestFit="1" customWidth="1"/>
    <col min="3086" max="3328" width="9.140625" style="1"/>
    <col min="3329" max="3329" width="18" style="1" bestFit="1" customWidth="1"/>
    <col min="3330" max="3330" width="6.140625" style="1" customWidth="1"/>
    <col min="3331" max="3331" width="4.5703125" style="1" bestFit="1" customWidth="1"/>
    <col min="3332" max="3332" width="5.140625" style="1" bestFit="1" customWidth="1"/>
    <col min="3333" max="3333" width="4.5703125" style="1" bestFit="1" customWidth="1"/>
    <col min="3334" max="3334" width="5.140625" style="1" bestFit="1" customWidth="1"/>
    <col min="3335" max="3335" width="5" style="1" customWidth="1"/>
    <col min="3336" max="3336" width="5.7109375" style="1" customWidth="1"/>
    <col min="3337" max="3337" width="6.140625" style="1" customWidth="1"/>
    <col min="3338" max="3338" width="6.85546875" style="1" customWidth="1"/>
    <col min="3339" max="3341" width="5.5703125" style="1" bestFit="1" customWidth="1"/>
    <col min="3342" max="3584" width="9.140625" style="1"/>
    <col min="3585" max="3585" width="18" style="1" bestFit="1" customWidth="1"/>
    <col min="3586" max="3586" width="6.140625" style="1" customWidth="1"/>
    <col min="3587" max="3587" width="4.5703125" style="1" bestFit="1" customWidth="1"/>
    <col min="3588" max="3588" width="5.140625" style="1" bestFit="1" customWidth="1"/>
    <col min="3589" max="3589" width="4.5703125" style="1" bestFit="1" customWidth="1"/>
    <col min="3590" max="3590" width="5.140625" style="1" bestFit="1" customWidth="1"/>
    <col min="3591" max="3591" width="5" style="1" customWidth="1"/>
    <col min="3592" max="3592" width="5.7109375" style="1" customWidth="1"/>
    <col min="3593" max="3593" width="6.140625" style="1" customWidth="1"/>
    <col min="3594" max="3594" width="6.85546875" style="1" customWidth="1"/>
    <col min="3595" max="3597" width="5.5703125" style="1" bestFit="1" customWidth="1"/>
    <col min="3598" max="3840" width="9.140625" style="1"/>
    <col min="3841" max="3841" width="18" style="1" bestFit="1" customWidth="1"/>
    <col min="3842" max="3842" width="6.140625" style="1" customWidth="1"/>
    <col min="3843" max="3843" width="4.5703125" style="1" bestFit="1" customWidth="1"/>
    <col min="3844" max="3844" width="5.140625" style="1" bestFit="1" customWidth="1"/>
    <col min="3845" max="3845" width="4.5703125" style="1" bestFit="1" customWidth="1"/>
    <col min="3846" max="3846" width="5.140625" style="1" bestFit="1" customWidth="1"/>
    <col min="3847" max="3847" width="5" style="1" customWidth="1"/>
    <col min="3848" max="3848" width="5.7109375" style="1" customWidth="1"/>
    <col min="3849" max="3849" width="6.140625" style="1" customWidth="1"/>
    <col min="3850" max="3850" width="6.85546875" style="1" customWidth="1"/>
    <col min="3851" max="3853" width="5.5703125" style="1" bestFit="1" customWidth="1"/>
    <col min="3854" max="4096" width="9.140625" style="1"/>
    <col min="4097" max="4097" width="18" style="1" bestFit="1" customWidth="1"/>
    <col min="4098" max="4098" width="6.140625" style="1" customWidth="1"/>
    <col min="4099" max="4099" width="4.5703125" style="1" bestFit="1" customWidth="1"/>
    <col min="4100" max="4100" width="5.140625" style="1" bestFit="1" customWidth="1"/>
    <col min="4101" max="4101" width="4.5703125" style="1" bestFit="1" customWidth="1"/>
    <col min="4102" max="4102" width="5.140625" style="1" bestFit="1" customWidth="1"/>
    <col min="4103" max="4103" width="5" style="1" customWidth="1"/>
    <col min="4104" max="4104" width="5.7109375" style="1" customWidth="1"/>
    <col min="4105" max="4105" width="6.140625" style="1" customWidth="1"/>
    <col min="4106" max="4106" width="6.85546875" style="1" customWidth="1"/>
    <col min="4107" max="4109" width="5.5703125" style="1" bestFit="1" customWidth="1"/>
    <col min="4110" max="4352" width="9.140625" style="1"/>
    <col min="4353" max="4353" width="18" style="1" bestFit="1" customWidth="1"/>
    <col min="4354" max="4354" width="6.140625" style="1" customWidth="1"/>
    <col min="4355" max="4355" width="4.5703125" style="1" bestFit="1" customWidth="1"/>
    <col min="4356" max="4356" width="5.140625" style="1" bestFit="1" customWidth="1"/>
    <col min="4357" max="4357" width="4.5703125" style="1" bestFit="1" customWidth="1"/>
    <col min="4358" max="4358" width="5.140625" style="1" bestFit="1" customWidth="1"/>
    <col min="4359" max="4359" width="5" style="1" customWidth="1"/>
    <col min="4360" max="4360" width="5.7109375" style="1" customWidth="1"/>
    <col min="4361" max="4361" width="6.140625" style="1" customWidth="1"/>
    <col min="4362" max="4362" width="6.85546875" style="1" customWidth="1"/>
    <col min="4363" max="4365" width="5.5703125" style="1" bestFit="1" customWidth="1"/>
    <col min="4366" max="4608" width="9.140625" style="1"/>
    <col min="4609" max="4609" width="18" style="1" bestFit="1" customWidth="1"/>
    <col min="4610" max="4610" width="6.140625" style="1" customWidth="1"/>
    <col min="4611" max="4611" width="4.5703125" style="1" bestFit="1" customWidth="1"/>
    <col min="4612" max="4612" width="5.140625" style="1" bestFit="1" customWidth="1"/>
    <col min="4613" max="4613" width="4.5703125" style="1" bestFit="1" customWidth="1"/>
    <col min="4614" max="4614" width="5.140625" style="1" bestFit="1" customWidth="1"/>
    <col min="4615" max="4615" width="5" style="1" customWidth="1"/>
    <col min="4616" max="4616" width="5.7109375" style="1" customWidth="1"/>
    <col min="4617" max="4617" width="6.140625" style="1" customWidth="1"/>
    <col min="4618" max="4618" width="6.85546875" style="1" customWidth="1"/>
    <col min="4619" max="4621" width="5.5703125" style="1" bestFit="1" customWidth="1"/>
    <col min="4622" max="4864" width="9.140625" style="1"/>
    <col min="4865" max="4865" width="18" style="1" bestFit="1" customWidth="1"/>
    <col min="4866" max="4866" width="6.140625" style="1" customWidth="1"/>
    <col min="4867" max="4867" width="4.5703125" style="1" bestFit="1" customWidth="1"/>
    <col min="4868" max="4868" width="5.140625" style="1" bestFit="1" customWidth="1"/>
    <col min="4869" max="4869" width="4.5703125" style="1" bestFit="1" customWidth="1"/>
    <col min="4870" max="4870" width="5.140625" style="1" bestFit="1" customWidth="1"/>
    <col min="4871" max="4871" width="5" style="1" customWidth="1"/>
    <col min="4872" max="4872" width="5.7109375" style="1" customWidth="1"/>
    <col min="4873" max="4873" width="6.140625" style="1" customWidth="1"/>
    <col min="4874" max="4874" width="6.85546875" style="1" customWidth="1"/>
    <col min="4875" max="4877" width="5.5703125" style="1" bestFit="1" customWidth="1"/>
    <col min="4878" max="5120" width="9.140625" style="1"/>
    <col min="5121" max="5121" width="18" style="1" bestFit="1" customWidth="1"/>
    <col min="5122" max="5122" width="6.140625" style="1" customWidth="1"/>
    <col min="5123" max="5123" width="4.5703125" style="1" bestFit="1" customWidth="1"/>
    <col min="5124" max="5124" width="5.140625" style="1" bestFit="1" customWidth="1"/>
    <col min="5125" max="5125" width="4.5703125" style="1" bestFit="1" customWidth="1"/>
    <col min="5126" max="5126" width="5.140625" style="1" bestFit="1" customWidth="1"/>
    <col min="5127" max="5127" width="5" style="1" customWidth="1"/>
    <col min="5128" max="5128" width="5.7109375" style="1" customWidth="1"/>
    <col min="5129" max="5129" width="6.140625" style="1" customWidth="1"/>
    <col min="5130" max="5130" width="6.85546875" style="1" customWidth="1"/>
    <col min="5131" max="5133" width="5.5703125" style="1" bestFit="1" customWidth="1"/>
    <col min="5134" max="5376" width="9.140625" style="1"/>
    <col min="5377" max="5377" width="18" style="1" bestFit="1" customWidth="1"/>
    <col min="5378" max="5378" width="6.140625" style="1" customWidth="1"/>
    <col min="5379" max="5379" width="4.5703125" style="1" bestFit="1" customWidth="1"/>
    <col min="5380" max="5380" width="5.140625" style="1" bestFit="1" customWidth="1"/>
    <col min="5381" max="5381" width="4.5703125" style="1" bestFit="1" customWidth="1"/>
    <col min="5382" max="5382" width="5.140625" style="1" bestFit="1" customWidth="1"/>
    <col min="5383" max="5383" width="5" style="1" customWidth="1"/>
    <col min="5384" max="5384" width="5.7109375" style="1" customWidth="1"/>
    <col min="5385" max="5385" width="6.140625" style="1" customWidth="1"/>
    <col min="5386" max="5386" width="6.85546875" style="1" customWidth="1"/>
    <col min="5387" max="5389" width="5.5703125" style="1" bestFit="1" customWidth="1"/>
    <col min="5390" max="5632" width="9.140625" style="1"/>
    <col min="5633" max="5633" width="18" style="1" bestFit="1" customWidth="1"/>
    <col min="5634" max="5634" width="6.140625" style="1" customWidth="1"/>
    <col min="5635" max="5635" width="4.5703125" style="1" bestFit="1" customWidth="1"/>
    <col min="5636" max="5636" width="5.140625" style="1" bestFit="1" customWidth="1"/>
    <col min="5637" max="5637" width="4.5703125" style="1" bestFit="1" customWidth="1"/>
    <col min="5638" max="5638" width="5.140625" style="1" bestFit="1" customWidth="1"/>
    <col min="5639" max="5639" width="5" style="1" customWidth="1"/>
    <col min="5640" max="5640" width="5.7109375" style="1" customWidth="1"/>
    <col min="5641" max="5641" width="6.140625" style="1" customWidth="1"/>
    <col min="5642" max="5642" width="6.85546875" style="1" customWidth="1"/>
    <col min="5643" max="5645" width="5.5703125" style="1" bestFit="1" customWidth="1"/>
    <col min="5646" max="5888" width="9.140625" style="1"/>
    <col min="5889" max="5889" width="18" style="1" bestFit="1" customWidth="1"/>
    <col min="5890" max="5890" width="6.140625" style="1" customWidth="1"/>
    <col min="5891" max="5891" width="4.5703125" style="1" bestFit="1" customWidth="1"/>
    <col min="5892" max="5892" width="5.140625" style="1" bestFit="1" customWidth="1"/>
    <col min="5893" max="5893" width="4.5703125" style="1" bestFit="1" customWidth="1"/>
    <col min="5894" max="5894" width="5.140625" style="1" bestFit="1" customWidth="1"/>
    <col min="5895" max="5895" width="5" style="1" customWidth="1"/>
    <col min="5896" max="5896" width="5.7109375" style="1" customWidth="1"/>
    <col min="5897" max="5897" width="6.140625" style="1" customWidth="1"/>
    <col min="5898" max="5898" width="6.85546875" style="1" customWidth="1"/>
    <col min="5899" max="5901" width="5.5703125" style="1" bestFit="1" customWidth="1"/>
    <col min="5902" max="6144" width="9.140625" style="1"/>
    <col min="6145" max="6145" width="18" style="1" bestFit="1" customWidth="1"/>
    <col min="6146" max="6146" width="6.140625" style="1" customWidth="1"/>
    <col min="6147" max="6147" width="4.5703125" style="1" bestFit="1" customWidth="1"/>
    <col min="6148" max="6148" width="5.140625" style="1" bestFit="1" customWidth="1"/>
    <col min="6149" max="6149" width="4.5703125" style="1" bestFit="1" customWidth="1"/>
    <col min="6150" max="6150" width="5.140625" style="1" bestFit="1" customWidth="1"/>
    <col min="6151" max="6151" width="5" style="1" customWidth="1"/>
    <col min="6152" max="6152" width="5.7109375" style="1" customWidth="1"/>
    <col min="6153" max="6153" width="6.140625" style="1" customWidth="1"/>
    <col min="6154" max="6154" width="6.85546875" style="1" customWidth="1"/>
    <col min="6155" max="6157" width="5.5703125" style="1" bestFit="1" customWidth="1"/>
    <col min="6158" max="6400" width="9.140625" style="1"/>
    <col min="6401" max="6401" width="18" style="1" bestFit="1" customWidth="1"/>
    <col min="6402" max="6402" width="6.140625" style="1" customWidth="1"/>
    <col min="6403" max="6403" width="4.5703125" style="1" bestFit="1" customWidth="1"/>
    <col min="6404" max="6404" width="5.140625" style="1" bestFit="1" customWidth="1"/>
    <col min="6405" max="6405" width="4.5703125" style="1" bestFit="1" customWidth="1"/>
    <col min="6406" max="6406" width="5.140625" style="1" bestFit="1" customWidth="1"/>
    <col min="6407" max="6407" width="5" style="1" customWidth="1"/>
    <col min="6408" max="6408" width="5.7109375" style="1" customWidth="1"/>
    <col min="6409" max="6409" width="6.140625" style="1" customWidth="1"/>
    <col min="6410" max="6410" width="6.85546875" style="1" customWidth="1"/>
    <col min="6411" max="6413" width="5.5703125" style="1" bestFit="1" customWidth="1"/>
    <col min="6414" max="6656" width="9.140625" style="1"/>
    <col min="6657" max="6657" width="18" style="1" bestFit="1" customWidth="1"/>
    <col min="6658" max="6658" width="6.140625" style="1" customWidth="1"/>
    <col min="6659" max="6659" width="4.5703125" style="1" bestFit="1" customWidth="1"/>
    <col min="6660" max="6660" width="5.140625" style="1" bestFit="1" customWidth="1"/>
    <col min="6661" max="6661" width="4.5703125" style="1" bestFit="1" customWidth="1"/>
    <col min="6662" max="6662" width="5.140625" style="1" bestFit="1" customWidth="1"/>
    <col min="6663" max="6663" width="5" style="1" customWidth="1"/>
    <col min="6664" max="6664" width="5.7109375" style="1" customWidth="1"/>
    <col min="6665" max="6665" width="6.140625" style="1" customWidth="1"/>
    <col min="6666" max="6666" width="6.85546875" style="1" customWidth="1"/>
    <col min="6667" max="6669" width="5.5703125" style="1" bestFit="1" customWidth="1"/>
    <col min="6670" max="6912" width="9.140625" style="1"/>
    <col min="6913" max="6913" width="18" style="1" bestFit="1" customWidth="1"/>
    <col min="6914" max="6914" width="6.140625" style="1" customWidth="1"/>
    <col min="6915" max="6915" width="4.5703125" style="1" bestFit="1" customWidth="1"/>
    <col min="6916" max="6916" width="5.140625" style="1" bestFit="1" customWidth="1"/>
    <col min="6917" max="6917" width="4.5703125" style="1" bestFit="1" customWidth="1"/>
    <col min="6918" max="6918" width="5.140625" style="1" bestFit="1" customWidth="1"/>
    <col min="6919" max="6919" width="5" style="1" customWidth="1"/>
    <col min="6920" max="6920" width="5.7109375" style="1" customWidth="1"/>
    <col min="6921" max="6921" width="6.140625" style="1" customWidth="1"/>
    <col min="6922" max="6922" width="6.85546875" style="1" customWidth="1"/>
    <col min="6923" max="6925" width="5.5703125" style="1" bestFit="1" customWidth="1"/>
    <col min="6926" max="7168" width="9.140625" style="1"/>
    <col min="7169" max="7169" width="18" style="1" bestFit="1" customWidth="1"/>
    <col min="7170" max="7170" width="6.140625" style="1" customWidth="1"/>
    <col min="7171" max="7171" width="4.5703125" style="1" bestFit="1" customWidth="1"/>
    <col min="7172" max="7172" width="5.140625" style="1" bestFit="1" customWidth="1"/>
    <col min="7173" max="7173" width="4.5703125" style="1" bestFit="1" customWidth="1"/>
    <col min="7174" max="7174" width="5.140625" style="1" bestFit="1" customWidth="1"/>
    <col min="7175" max="7175" width="5" style="1" customWidth="1"/>
    <col min="7176" max="7176" width="5.7109375" style="1" customWidth="1"/>
    <col min="7177" max="7177" width="6.140625" style="1" customWidth="1"/>
    <col min="7178" max="7178" width="6.85546875" style="1" customWidth="1"/>
    <col min="7179" max="7181" width="5.5703125" style="1" bestFit="1" customWidth="1"/>
    <col min="7182" max="7424" width="9.140625" style="1"/>
    <col min="7425" max="7425" width="18" style="1" bestFit="1" customWidth="1"/>
    <col min="7426" max="7426" width="6.140625" style="1" customWidth="1"/>
    <col min="7427" max="7427" width="4.5703125" style="1" bestFit="1" customWidth="1"/>
    <col min="7428" max="7428" width="5.140625" style="1" bestFit="1" customWidth="1"/>
    <col min="7429" max="7429" width="4.5703125" style="1" bestFit="1" customWidth="1"/>
    <col min="7430" max="7430" width="5.140625" style="1" bestFit="1" customWidth="1"/>
    <col min="7431" max="7431" width="5" style="1" customWidth="1"/>
    <col min="7432" max="7432" width="5.7109375" style="1" customWidth="1"/>
    <col min="7433" max="7433" width="6.140625" style="1" customWidth="1"/>
    <col min="7434" max="7434" width="6.85546875" style="1" customWidth="1"/>
    <col min="7435" max="7437" width="5.5703125" style="1" bestFit="1" customWidth="1"/>
    <col min="7438" max="7680" width="9.140625" style="1"/>
    <col min="7681" max="7681" width="18" style="1" bestFit="1" customWidth="1"/>
    <col min="7682" max="7682" width="6.140625" style="1" customWidth="1"/>
    <col min="7683" max="7683" width="4.5703125" style="1" bestFit="1" customWidth="1"/>
    <col min="7684" max="7684" width="5.140625" style="1" bestFit="1" customWidth="1"/>
    <col min="7685" max="7685" width="4.5703125" style="1" bestFit="1" customWidth="1"/>
    <col min="7686" max="7686" width="5.140625" style="1" bestFit="1" customWidth="1"/>
    <col min="7687" max="7687" width="5" style="1" customWidth="1"/>
    <col min="7688" max="7688" width="5.7109375" style="1" customWidth="1"/>
    <col min="7689" max="7689" width="6.140625" style="1" customWidth="1"/>
    <col min="7690" max="7690" width="6.85546875" style="1" customWidth="1"/>
    <col min="7691" max="7693" width="5.5703125" style="1" bestFit="1" customWidth="1"/>
    <col min="7694" max="7936" width="9.140625" style="1"/>
    <col min="7937" max="7937" width="18" style="1" bestFit="1" customWidth="1"/>
    <col min="7938" max="7938" width="6.140625" style="1" customWidth="1"/>
    <col min="7939" max="7939" width="4.5703125" style="1" bestFit="1" customWidth="1"/>
    <col min="7940" max="7940" width="5.140625" style="1" bestFit="1" customWidth="1"/>
    <col min="7941" max="7941" width="4.5703125" style="1" bestFit="1" customWidth="1"/>
    <col min="7942" max="7942" width="5.140625" style="1" bestFit="1" customWidth="1"/>
    <col min="7943" max="7943" width="5" style="1" customWidth="1"/>
    <col min="7944" max="7944" width="5.7109375" style="1" customWidth="1"/>
    <col min="7945" max="7945" width="6.140625" style="1" customWidth="1"/>
    <col min="7946" max="7946" width="6.85546875" style="1" customWidth="1"/>
    <col min="7947" max="7949" width="5.5703125" style="1" bestFit="1" customWidth="1"/>
    <col min="7950" max="8192" width="9.140625" style="1"/>
    <col min="8193" max="8193" width="18" style="1" bestFit="1" customWidth="1"/>
    <col min="8194" max="8194" width="6.140625" style="1" customWidth="1"/>
    <col min="8195" max="8195" width="4.5703125" style="1" bestFit="1" customWidth="1"/>
    <col min="8196" max="8196" width="5.140625" style="1" bestFit="1" customWidth="1"/>
    <col min="8197" max="8197" width="4.5703125" style="1" bestFit="1" customWidth="1"/>
    <col min="8198" max="8198" width="5.140625" style="1" bestFit="1" customWidth="1"/>
    <col min="8199" max="8199" width="5" style="1" customWidth="1"/>
    <col min="8200" max="8200" width="5.7109375" style="1" customWidth="1"/>
    <col min="8201" max="8201" width="6.140625" style="1" customWidth="1"/>
    <col min="8202" max="8202" width="6.85546875" style="1" customWidth="1"/>
    <col min="8203" max="8205" width="5.5703125" style="1" bestFit="1" customWidth="1"/>
    <col min="8206" max="8448" width="9.140625" style="1"/>
    <col min="8449" max="8449" width="18" style="1" bestFit="1" customWidth="1"/>
    <col min="8450" max="8450" width="6.140625" style="1" customWidth="1"/>
    <col min="8451" max="8451" width="4.5703125" style="1" bestFit="1" customWidth="1"/>
    <col min="8452" max="8452" width="5.140625" style="1" bestFit="1" customWidth="1"/>
    <col min="8453" max="8453" width="4.5703125" style="1" bestFit="1" customWidth="1"/>
    <col min="8454" max="8454" width="5.140625" style="1" bestFit="1" customWidth="1"/>
    <col min="8455" max="8455" width="5" style="1" customWidth="1"/>
    <col min="8456" max="8456" width="5.7109375" style="1" customWidth="1"/>
    <col min="8457" max="8457" width="6.140625" style="1" customWidth="1"/>
    <col min="8458" max="8458" width="6.85546875" style="1" customWidth="1"/>
    <col min="8459" max="8461" width="5.5703125" style="1" bestFit="1" customWidth="1"/>
    <col min="8462" max="8704" width="9.140625" style="1"/>
    <col min="8705" max="8705" width="18" style="1" bestFit="1" customWidth="1"/>
    <col min="8706" max="8706" width="6.140625" style="1" customWidth="1"/>
    <col min="8707" max="8707" width="4.5703125" style="1" bestFit="1" customWidth="1"/>
    <col min="8708" max="8708" width="5.140625" style="1" bestFit="1" customWidth="1"/>
    <col min="8709" max="8709" width="4.5703125" style="1" bestFit="1" customWidth="1"/>
    <col min="8710" max="8710" width="5.140625" style="1" bestFit="1" customWidth="1"/>
    <col min="8711" max="8711" width="5" style="1" customWidth="1"/>
    <col min="8712" max="8712" width="5.7109375" style="1" customWidth="1"/>
    <col min="8713" max="8713" width="6.140625" style="1" customWidth="1"/>
    <col min="8714" max="8714" width="6.85546875" style="1" customWidth="1"/>
    <col min="8715" max="8717" width="5.5703125" style="1" bestFit="1" customWidth="1"/>
    <col min="8718" max="8960" width="9.140625" style="1"/>
    <col min="8961" max="8961" width="18" style="1" bestFit="1" customWidth="1"/>
    <col min="8962" max="8962" width="6.140625" style="1" customWidth="1"/>
    <col min="8963" max="8963" width="4.5703125" style="1" bestFit="1" customWidth="1"/>
    <col min="8964" max="8964" width="5.140625" style="1" bestFit="1" customWidth="1"/>
    <col min="8965" max="8965" width="4.5703125" style="1" bestFit="1" customWidth="1"/>
    <col min="8966" max="8966" width="5.140625" style="1" bestFit="1" customWidth="1"/>
    <col min="8967" max="8967" width="5" style="1" customWidth="1"/>
    <col min="8968" max="8968" width="5.7109375" style="1" customWidth="1"/>
    <col min="8969" max="8969" width="6.140625" style="1" customWidth="1"/>
    <col min="8970" max="8970" width="6.85546875" style="1" customWidth="1"/>
    <col min="8971" max="8973" width="5.5703125" style="1" bestFit="1" customWidth="1"/>
    <col min="8974" max="9216" width="9.140625" style="1"/>
    <col min="9217" max="9217" width="18" style="1" bestFit="1" customWidth="1"/>
    <col min="9218" max="9218" width="6.140625" style="1" customWidth="1"/>
    <col min="9219" max="9219" width="4.5703125" style="1" bestFit="1" customWidth="1"/>
    <col min="9220" max="9220" width="5.140625" style="1" bestFit="1" customWidth="1"/>
    <col min="9221" max="9221" width="4.5703125" style="1" bestFit="1" customWidth="1"/>
    <col min="9222" max="9222" width="5.140625" style="1" bestFit="1" customWidth="1"/>
    <col min="9223" max="9223" width="5" style="1" customWidth="1"/>
    <col min="9224" max="9224" width="5.7109375" style="1" customWidth="1"/>
    <col min="9225" max="9225" width="6.140625" style="1" customWidth="1"/>
    <col min="9226" max="9226" width="6.85546875" style="1" customWidth="1"/>
    <col min="9227" max="9229" width="5.5703125" style="1" bestFit="1" customWidth="1"/>
    <col min="9230" max="9472" width="9.140625" style="1"/>
    <col min="9473" max="9473" width="18" style="1" bestFit="1" customWidth="1"/>
    <col min="9474" max="9474" width="6.140625" style="1" customWidth="1"/>
    <col min="9475" max="9475" width="4.5703125" style="1" bestFit="1" customWidth="1"/>
    <col min="9476" max="9476" width="5.140625" style="1" bestFit="1" customWidth="1"/>
    <col min="9477" max="9477" width="4.5703125" style="1" bestFit="1" customWidth="1"/>
    <col min="9478" max="9478" width="5.140625" style="1" bestFit="1" customWidth="1"/>
    <col min="9479" max="9479" width="5" style="1" customWidth="1"/>
    <col min="9480" max="9480" width="5.7109375" style="1" customWidth="1"/>
    <col min="9481" max="9481" width="6.140625" style="1" customWidth="1"/>
    <col min="9482" max="9482" width="6.85546875" style="1" customWidth="1"/>
    <col min="9483" max="9485" width="5.5703125" style="1" bestFit="1" customWidth="1"/>
    <col min="9486" max="9728" width="9.140625" style="1"/>
    <col min="9729" max="9729" width="18" style="1" bestFit="1" customWidth="1"/>
    <col min="9730" max="9730" width="6.140625" style="1" customWidth="1"/>
    <col min="9731" max="9731" width="4.5703125" style="1" bestFit="1" customWidth="1"/>
    <col min="9732" max="9732" width="5.140625" style="1" bestFit="1" customWidth="1"/>
    <col min="9733" max="9733" width="4.5703125" style="1" bestFit="1" customWidth="1"/>
    <col min="9734" max="9734" width="5.140625" style="1" bestFit="1" customWidth="1"/>
    <col min="9735" max="9735" width="5" style="1" customWidth="1"/>
    <col min="9736" max="9736" width="5.7109375" style="1" customWidth="1"/>
    <col min="9737" max="9737" width="6.140625" style="1" customWidth="1"/>
    <col min="9738" max="9738" width="6.85546875" style="1" customWidth="1"/>
    <col min="9739" max="9741" width="5.5703125" style="1" bestFit="1" customWidth="1"/>
    <col min="9742" max="9984" width="9.140625" style="1"/>
    <col min="9985" max="9985" width="18" style="1" bestFit="1" customWidth="1"/>
    <col min="9986" max="9986" width="6.140625" style="1" customWidth="1"/>
    <col min="9987" max="9987" width="4.5703125" style="1" bestFit="1" customWidth="1"/>
    <col min="9988" max="9988" width="5.140625" style="1" bestFit="1" customWidth="1"/>
    <col min="9989" max="9989" width="4.5703125" style="1" bestFit="1" customWidth="1"/>
    <col min="9990" max="9990" width="5.140625" style="1" bestFit="1" customWidth="1"/>
    <col min="9991" max="9991" width="5" style="1" customWidth="1"/>
    <col min="9992" max="9992" width="5.7109375" style="1" customWidth="1"/>
    <col min="9993" max="9993" width="6.140625" style="1" customWidth="1"/>
    <col min="9994" max="9994" width="6.85546875" style="1" customWidth="1"/>
    <col min="9995" max="9997" width="5.5703125" style="1" bestFit="1" customWidth="1"/>
    <col min="9998" max="10240" width="9.140625" style="1"/>
    <col min="10241" max="10241" width="18" style="1" bestFit="1" customWidth="1"/>
    <col min="10242" max="10242" width="6.140625" style="1" customWidth="1"/>
    <col min="10243" max="10243" width="4.5703125" style="1" bestFit="1" customWidth="1"/>
    <col min="10244" max="10244" width="5.140625" style="1" bestFit="1" customWidth="1"/>
    <col min="10245" max="10245" width="4.5703125" style="1" bestFit="1" customWidth="1"/>
    <col min="10246" max="10246" width="5.140625" style="1" bestFit="1" customWidth="1"/>
    <col min="10247" max="10247" width="5" style="1" customWidth="1"/>
    <col min="10248" max="10248" width="5.7109375" style="1" customWidth="1"/>
    <col min="10249" max="10249" width="6.140625" style="1" customWidth="1"/>
    <col min="10250" max="10250" width="6.85546875" style="1" customWidth="1"/>
    <col min="10251" max="10253" width="5.5703125" style="1" bestFit="1" customWidth="1"/>
    <col min="10254" max="10496" width="9.140625" style="1"/>
    <col min="10497" max="10497" width="18" style="1" bestFit="1" customWidth="1"/>
    <col min="10498" max="10498" width="6.140625" style="1" customWidth="1"/>
    <col min="10499" max="10499" width="4.5703125" style="1" bestFit="1" customWidth="1"/>
    <col min="10500" max="10500" width="5.140625" style="1" bestFit="1" customWidth="1"/>
    <col min="10501" max="10501" width="4.5703125" style="1" bestFit="1" customWidth="1"/>
    <col min="10502" max="10502" width="5.140625" style="1" bestFit="1" customWidth="1"/>
    <col min="10503" max="10503" width="5" style="1" customWidth="1"/>
    <col min="10504" max="10504" width="5.7109375" style="1" customWidth="1"/>
    <col min="10505" max="10505" width="6.140625" style="1" customWidth="1"/>
    <col min="10506" max="10506" width="6.85546875" style="1" customWidth="1"/>
    <col min="10507" max="10509" width="5.5703125" style="1" bestFit="1" customWidth="1"/>
    <col min="10510" max="10752" width="9.140625" style="1"/>
    <col min="10753" max="10753" width="18" style="1" bestFit="1" customWidth="1"/>
    <col min="10754" max="10754" width="6.140625" style="1" customWidth="1"/>
    <col min="10755" max="10755" width="4.5703125" style="1" bestFit="1" customWidth="1"/>
    <col min="10756" max="10756" width="5.140625" style="1" bestFit="1" customWidth="1"/>
    <col min="10757" max="10757" width="4.5703125" style="1" bestFit="1" customWidth="1"/>
    <col min="10758" max="10758" width="5.140625" style="1" bestFit="1" customWidth="1"/>
    <col min="10759" max="10759" width="5" style="1" customWidth="1"/>
    <col min="10760" max="10760" width="5.7109375" style="1" customWidth="1"/>
    <col min="10761" max="10761" width="6.140625" style="1" customWidth="1"/>
    <col min="10762" max="10762" width="6.85546875" style="1" customWidth="1"/>
    <col min="10763" max="10765" width="5.5703125" style="1" bestFit="1" customWidth="1"/>
    <col min="10766" max="11008" width="9.140625" style="1"/>
    <col min="11009" max="11009" width="18" style="1" bestFit="1" customWidth="1"/>
    <col min="11010" max="11010" width="6.140625" style="1" customWidth="1"/>
    <col min="11011" max="11011" width="4.5703125" style="1" bestFit="1" customWidth="1"/>
    <col min="11012" max="11012" width="5.140625" style="1" bestFit="1" customWidth="1"/>
    <col min="11013" max="11013" width="4.5703125" style="1" bestFit="1" customWidth="1"/>
    <col min="11014" max="11014" width="5.140625" style="1" bestFit="1" customWidth="1"/>
    <col min="11015" max="11015" width="5" style="1" customWidth="1"/>
    <col min="11016" max="11016" width="5.7109375" style="1" customWidth="1"/>
    <col min="11017" max="11017" width="6.140625" style="1" customWidth="1"/>
    <col min="11018" max="11018" width="6.85546875" style="1" customWidth="1"/>
    <col min="11019" max="11021" width="5.5703125" style="1" bestFit="1" customWidth="1"/>
    <col min="11022" max="11264" width="9.140625" style="1"/>
    <col min="11265" max="11265" width="18" style="1" bestFit="1" customWidth="1"/>
    <col min="11266" max="11266" width="6.140625" style="1" customWidth="1"/>
    <col min="11267" max="11267" width="4.5703125" style="1" bestFit="1" customWidth="1"/>
    <col min="11268" max="11268" width="5.140625" style="1" bestFit="1" customWidth="1"/>
    <col min="11269" max="11269" width="4.5703125" style="1" bestFit="1" customWidth="1"/>
    <col min="11270" max="11270" width="5.140625" style="1" bestFit="1" customWidth="1"/>
    <col min="11271" max="11271" width="5" style="1" customWidth="1"/>
    <col min="11272" max="11272" width="5.7109375" style="1" customWidth="1"/>
    <col min="11273" max="11273" width="6.140625" style="1" customWidth="1"/>
    <col min="11274" max="11274" width="6.85546875" style="1" customWidth="1"/>
    <col min="11275" max="11277" width="5.5703125" style="1" bestFit="1" customWidth="1"/>
    <col min="11278" max="11520" width="9.140625" style="1"/>
    <col min="11521" max="11521" width="18" style="1" bestFit="1" customWidth="1"/>
    <col min="11522" max="11522" width="6.140625" style="1" customWidth="1"/>
    <col min="11523" max="11523" width="4.5703125" style="1" bestFit="1" customWidth="1"/>
    <col min="11524" max="11524" width="5.140625" style="1" bestFit="1" customWidth="1"/>
    <col min="11525" max="11525" width="4.5703125" style="1" bestFit="1" customWidth="1"/>
    <col min="11526" max="11526" width="5.140625" style="1" bestFit="1" customWidth="1"/>
    <col min="11527" max="11527" width="5" style="1" customWidth="1"/>
    <col min="11528" max="11528" width="5.7109375" style="1" customWidth="1"/>
    <col min="11529" max="11529" width="6.140625" style="1" customWidth="1"/>
    <col min="11530" max="11530" width="6.85546875" style="1" customWidth="1"/>
    <col min="11531" max="11533" width="5.5703125" style="1" bestFit="1" customWidth="1"/>
    <col min="11534" max="11776" width="9.140625" style="1"/>
    <col min="11777" max="11777" width="18" style="1" bestFit="1" customWidth="1"/>
    <col min="11778" max="11778" width="6.140625" style="1" customWidth="1"/>
    <col min="11779" max="11779" width="4.5703125" style="1" bestFit="1" customWidth="1"/>
    <col min="11780" max="11780" width="5.140625" style="1" bestFit="1" customWidth="1"/>
    <col min="11781" max="11781" width="4.5703125" style="1" bestFit="1" customWidth="1"/>
    <col min="11782" max="11782" width="5.140625" style="1" bestFit="1" customWidth="1"/>
    <col min="11783" max="11783" width="5" style="1" customWidth="1"/>
    <col min="11784" max="11784" width="5.7109375" style="1" customWidth="1"/>
    <col min="11785" max="11785" width="6.140625" style="1" customWidth="1"/>
    <col min="11786" max="11786" width="6.85546875" style="1" customWidth="1"/>
    <col min="11787" max="11789" width="5.5703125" style="1" bestFit="1" customWidth="1"/>
    <col min="11790" max="12032" width="9.140625" style="1"/>
    <col min="12033" max="12033" width="18" style="1" bestFit="1" customWidth="1"/>
    <col min="12034" max="12034" width="6.140625" style="1" customWidth="1"/>
    <col min="12035" max="12035" width="4.5703125" style="1" bestFit="1" customWidth="1"/>
    <col min="12036" max="12036" width="5.140625" style="1" bestFit="1" customWidth="1"/>
    <col min="12037" max="12037" width="4.5703125" style="1" bestFit="1" customWidth="1"/>
    <col min="12038" max="12038" width="5.140625" style="1" bestFit="1" customWidth="1"/>
    <col min="12039" max="12039" width="5" style="1" customWidth="1"/>
    <col min="12040" max="12040" width="5.7109375" style="1" customWidth="1"/>
    <col min="12041" max="12041" width="6.140625" style="1" customWidth="1"/>
    <col min="12042" max="12042" width="6.85546875" style="1" customWidth="1"/>
    <col min="12043" max="12045" width="5.5703125" style="1" bestFit="1" customWidth="1"/>
    <col min="12046" max="12288" width="9.140625" style="1"/>
    <col min="12289" max="12289" width="18" style="1" bestFit="1" customWidth="1"/>
    <col min="12290" max="12290" width="6.140625" style="1" customWidth="1"/>
    <col min="12291" max="12291" width="4.5703125" style="1" bestFit="1" customWidth="1"/>
    <col min="12292" max="12292" width="5.140625" style="1" bestFit="1" customWidth="1"/>
    <col min="12293" max="12293" width="4.5703125" style="1" bestFit="1" customWidth="1"/>
    <col min="12294" max="12294" width="5.140625" style="1" bestFit="1" customWidth="1"/>
    <col min="12295" max="12295" width="5" style="1" customWidth="1"/>
    <col min="12296" max="12296" width="5.7109375" style="1" customWidth="1"/>
    <col min="12297" max="12297" width="6.140625" style="1" customWidth="1"/>
    <col min="12298" max="12298" width="6.85546875" style="1" customWidth="1"/>
    <col min="12299" max="12301" width="5.5703125" style="1" bestFit="1" customWidth="1"/>
    <col min="12302" max="12544" width="9.140625" style="1"/>
    <col min="12545" max="12545" width="18" style="1" bestFit="1" customWidth="1"/>
    <col min="12546" max="12546" width="6.140625" style="1" customWidth="1"/>
    <col min="12547" max="12547" width="4.5703125" style="1" bestFit="1" customWidth="1"/>
    <col min="12548" max="12548" width="5.140625" style="1" bestFit="1" customWidth="1"/>
    <col min="12549" max="12549" width="4.5703125" style="1" bestFit="1" customWidth="1"/>
    <col min="12550" max="12550" width="5.140625" style="1" bestFit="1" customWidth="1"/>
    <col min="12551" max="12551" width="5" style="1" customWidth="1"/>
    <col min="12552" max="12552" width="5.7109375" style="1" customWidth="1"/>
    <col min="12553" max="12553" width="6.140625" style="1" customWidth="1"/>
    <col min="12554" max="12554" width="6.85546875" style="1" customWidth="1"/>
    <col min="12555" max="12557" width="5.5703125" style="1" bestFit="1" customWidth="1"/>
    <col min="12558" max="12800" width="9.140625" style="1"/>
    <col min="12801" max="12801" width="18" style="1" bestFit="1" customWidth="1"/>
    <col min="12802" max="12802" width="6.140625" style="1" customWidth="1"/>
    <col min="12803" max="12803" width="4.5703125" style="1" bestFit="1" customWidth="1"/>
    <col min="12804" max="12804" width="5.140625" style="1" bestFit="1" customWidth="1"/>
    <col min="12805" max="12805" width="4.5703125" style="1" bestFit="1" customWidth="1"/>
    <col min="12806" max="12806" width="5.140625" style="1" bestFit="1" customWidth="1"/>
    <col min="12807" max="12807" width="5" style="1" customWidth="1"/>
    <col min="12808" max="12808" width="5.7109375" style="1" customWidth="1"/>
    <col min="12809" max="12809" width="6.140625" style="1" customWidth="1"/>
    <col min="12810" max="12810" width="6.85546875" style="1" customWidth="1"/>
    <col min="12811" max="12813" width="5.5703125" style="1" bestFit="1" customWidth="1"/>
    <col min="12814" max="13056" width="9.140625" style="1"/>
    <col min="13057" max="13057" width="18" style="1" bestFit="1" customWidth="1"/>
    <col min="13058" max="13058" width="6.140625" style="1" customWidth="1"/>
    <col min="13059" max="13059" width="4.5703125" style="1" bestFit="1" customWidth="1"/>
    <col min="13060" max="13060" width="5.140625" style="1" bestFit="1" customWidth="1"/>
    <col min="13061" max="13061" width="4.5703125" style="1" bestFit="1" customWidth="1"/>
    <col min="13062" max="13062" width="5.140625" style="1" bestFit="1" customWidth="1"/>
    <col min="13063" max="13063" width="5" style="1" customWidth="1"/>
    <col min="13064" max="13064" width="5.7109375" style="1" customWidth="1"/>
    <col min="13065" max="13065" width="6.140625" style="1" customWidth="1"/>
    <col min="13066" max="13066" width="6.85546875" style="1" customWidth="1"/>
    <col min="13067" max="13069" width="5.5703125" style="1" bestFit="1" customWidth="1"/>
    <col min="13070" max="13312" width="9.140625" style="1"/>
    <col min="13313" max="13313" width="18" style="1" bestFit="1" customWidth="1"/>
    <col min="13314" max="13314" width="6.140625" style="1" customWidth="1"/>
    <col min="13315" max="13315" width="4.5703125" style="1" bestFit="1" customWidth="1"/>
    <col min="13316" max="13316" width="5.140625" style="1" bestFit="1" customWidth="1"/>
    <col min="13317" max="13317" width="4.5703125" style="1" bestFit="1" customWidth="1"/>
    <col min="13318" max="13318" width="5.140625" style="1" bestFit="1" customWidth="1"/>
    <col min="13319" max="13319" width="5" style="1" customWidth="1"/>
    <col min="13320" max="13320" width="5.7109375" style="1" customWidth="1"/>
    <col min="13321" max="13321" width="6.140625" style="1" customWidth="1"/>
    <col min="13322" max="13322" width="6.85546875" style="1" customWidth="1"/>
    <col min="13323" max="13325" width="5.5703125" style="1" bestFit="1" customWidth="1"/>
    <col min="13326" max="13568" width="9.140625" style="1"/>
    <col min="13569" max="13569" width="18" style="1" bestFit="1" customWidth="1"/>
    <col min="13570" max="13570" width="6.140625" style="1" customWidth="1"/>
    <col min="13571" max="13571" width="4.5703125" style="1" bestFit="1" customWidth="1"/>
    <col min="13572" max="13572" width="5.140625" style="1" bestFit="1" customWidth="1"/>
    <col min="13573" max="13573" width="4.5703125" style="1" bestFit="1" customWidth="1"/>
    <col min="13574" max="13574" width="5.140625" style="1" bestFit="1" customWidth="1"/>
    <col min="13575" max="13575" width="5" style="1" customWidth="1"/>
    <col min="13576" max="13576" width="5.7109375" style="1" customWidth="1"/>
    <col min="13577" max="13577" width="6.140625" style="1" customWidth="1"/>
    <col min="13578" max="13578" width="6.85546875" style="1" customWidth="1"/>
    <col min="13579" max="13581" width="5.5703125" style="1" bestFit="1" customWidth="1"/>
    <col min="13582" max="13824" width="9.140625" style="1"/>
    <col min="13825" max="13825" width="18" style="1" bestFit="1" customWidth="1"/>
    <col min="13826" max="13826" width="6.140625" style="1" customWidth="1"/>
    <col min="13827" max="13827" width="4.5703125" style="1" bestFit="1" customWidth="1"/>
    <col min="13828" max="13828" width="5.140625" style="1" bestFit="1" customWidth="1"/>
    <col min="13829" max="13829" width="4.5703125" style="1" bestFit="1" customWidth="1"/>
    <col min="13830" max="13830" width="5.140625" style="1" bestFit="1" customWidth="1"/>
    <col min="13831" max="13831" width="5" style="1" customWidth="1"/>
    <col min="13832" max="13832" width="5.7109375" style="1" customWidth="1"/>
    <col min="13833" max="13833" width="6.140625" style="1" customWidth="1"/>
    <col min="13834" max="13834" width="6.85546875" style="1" customWidth="1"/>
    <col min="13835" max="13837" width="5.5703125" style="1" bestFit="1" customWidth="1"/>
    <col min="13838" max="14080" width="9.140625" style="1"/>
    <col min="14081" max="14081" width="18" style="1" bestFit="1" customWidth="1"/>
    <col min="14082" max="14082" width="6.140625" style="1" customWidth="1"/>
    <col min="14083" max="14083" width="4.5703125" style="1" bestFit="1" customWidth="1"/>
    <col min="14084" max="14084" width="5.140625" style="1" bestFit="1" customWidth="1"/>
    <col min="14085" max="14085" width="4.5703125" style="1" bestFit="1" customWidth="1"/>
    <col min="14086" max="14086" width="5.140625" style="1" bestFit="1" customWidth="1"/>
    <col min="14087" max="14087" width="5" style="1" customWidth="1"/>
    <col min="14088" max="14088" width="5.7109375" style="1" customWidth="1"/>
    <col min="14089" max="14089" width="6.140625" style="1" customWidth="1"/>
    <col min="14090" max="14090" width="6.85546875" style="1" customWidth="1"/>
    <col min="14091" max="14093" width="5.5703125" style="1" bestFit="1" customWidth="1"/>
    <col min="14094" max="14336" width="9.140625" style="1"/>
    <col min="14337" max="14337" width="18" style="1" bestFit="1" customWidth="1"/>
    <col min="14338" max="14338" width="6.140625" style="1" customWidth="1"/>
    <col min="14339" max="14339" width="4.5703125" style="1" bestFit="1" customWidth="1"/>
    <col min="14340" max="14340" width="5.140625" style="1" bestFit="1" customWidth="1"/>
    <col min="14341" max="14341" width="4.5703125" style="1" bestFit="1" customWidth="1"/>
    <col min="14342" max="14342" width="5.140625" style="1" bestFit="1" customWidth="1"/>
    <col min="14343" max="14343" width="5" style="1" customWidth="1"/>
    <col min="14344" max="14344" width="5.7109375" style="1" customWidth="1"/>
    <col min="14345" max="14345" width="6.140625" style="1" customWidth="1"/>
    <col min="14346" max="14346" width="6.85546875" style="1" customWidth="1"/>
    <col min="14347" max="14349" width="5.5703125" style="1" bestFit="1" customWidth="1"/>
    <col min="14350" max="14592" width="9.140625" style="1"/>
    <col min="14593" max="14593" width="18" style="1" bestFit="1" customWidth="1"/>
    <col min="14594" max="14594" width="6.140625" style="1" customWidth="1"/>
    <col min="14595" max="14595" width="4.5703125" style="1" bestFit="1" customWidth="1"/>
    <col min="14596" max="14596" width="5.140625" style="1" bestFit="1" customWidth="1"/>
    <col min="14597" max="14597" width="4.5703125" style="1" bestFit="1" customWidth="1"/>
    <col min="14598" max="14598" width="5.140625" style="1" bestFit="1" customWidth="1"/>
    <col min="14599" max="14599" width="5" style="1" customWidth="1"/>
    <col min="14600" max="14600" width="5.7109375" style="1" customWidth="1"/>
    <col min="14601" max="14601" width="6.140625" style="1" customWidth="1"/>
    <col min="14602" max="14602" width="6.85546875" style="1" customWidth="1"/>
    <col min="14603" max="14605" width="5.5703125" style="1" bestFit="1" customWidth="1"/>
    <col min="14606" max="14848" width="9.140625" style="1"/>
    <col min="14849" max="14849" width="18" style="1" bestFit="1" customWidth="1"/>
    <col min="14850" max="14850" width="6.140625" style="1" customWidth="1"/>
    <col min="14851" max="14851" width="4.5703125" style="1" bestFit="1" customWidth="1"/>
    <col min="14852" max="14852" width="5.140625" style="1" bestFit="1" customWidth="1"/>
    <col min="14853" max="14853" width="4.5703125" style="1" bestFit="1" customWidth="1"/>
    <col min="14854" max="14854" width="5.140625" style="1" bestFit="1" customWidth="1"/>
    <col min="14855" max="14855" width="5" style="1" customWidth="1"/>
    <col min="14856" max="14856" width="5.7109375" style="1" customWidth="1"/>
    <col min="14857" max="14857" width="6.140625" style="1" customWidth="1"/>
    <col min="14858" max="14858" width="6.85546875" style="1" customWidth="1"/>
    <col min="14859" max="14861" width="5.5703125" style="1" bestFit="1" customWidth="1"/>
    <col min="14862" max="15104" width="9.140625" style="1"/>
    <col min="15105" max="15105" width="18" style="1" bestFit="1" customWidth="1"/>
    <col min="15106" max="15106" width="6.140625" style="1" customWidth="1"/>
    <col min="15107" max="15107" width="4.5703125" style="1" bestFit="1" customWidth="1"/>
    <col min="15108" max="15108" width="5.140625" style="1" bestFit="1" customWidth="1"/>
    <col min="15109" max="15109" width="4.5703125" style="1" bestFit="1" customWidth="1"/>
    <col min="15110" max="15110" width="5.140625" style="1" bestFit="1" customWidth="1"/>
    <col min="15111" max="15111" width="5" style="1" customWidth="1"/>
    <col min="15112" max="15112" width="5.7109375" style="1" customWidth="1"/>
    <col min="15113" max="15113" width="6.140625" style="1" customWidth="1"/>
    <col min="15114" max="15114" width="6.85546875" style="1" customWidth="1"/>
    <col min="15115" max="15117" width="5.5703125" style="1" bestFit="1" customWidth="1"/>
    <col min="15118" max="15360" width="9.140625" style="1"/>
    <col min="15361" max="15361" width="18" style="1" bestFit="1" customWidth="1"/>
    <col min="15362" max="15362" width="6.140625" style="1" customWidth="1"/>
    <col min="15363" max="15363" width="4.5703125" style="1" bestFit="1" customWidth="1"/>
    <col min="15364" max="15364" width="5.140625" style="1" bestFit="1" customWidth="1"/>
    <col min="15365" max="15365" width="4.5703125" style="1" bestFit="1" customWidth="1"/>
    <col min="15366" max="15366" width="5.140625" style="1" bestFit="1" customWidth="1"/>
    <col min="15367" max="15367" width="5" style="1" customWidth="1"/>
    <col min="15368" max="15368" width="5.7109375" style="1" customWidth="1"/>
    <col min="15369" max="15369" width="6.140625" style="1" customWidth="1"/>
    <col min="15370" max="15370" width="6.85546875" style="1" customWidth="1"/>
    <col min="15371" max="15373" width="5.5703125" style="1" bestFit="1" customWidth="1"/>
    <col min="15374" max="15616" width="9.140625" style="1"/>
    <col min="15617" max="15617" width="18" style="1" bestFit="1" customWidth="1"/>
    <col min="15618" max="15618" width="6.140625" style="1" customWidth="1"/>
    <col min="15619" max="15619" width="4.5703125" style="1" bestFit="1" customWidth="1"/>
    <col min="15620" max="15620" width="5.140625" style="1" bestFit="1" customWidth="1"/>
    <col min="15621" max="15621" width="4.5703125" style="1" bestFit="1" customWidth="1"/>
    <col min="15622" max="15622" width="5.140625" style="1" bestFit="1" customWidth="1"/>
    <col min="15623" max="15623" width="5" style="1" customWidth="1"/>
    <col min="15624" max="15624" width="5.7109375" style="1" customWidth="1"/>
    <col min="15625" max="15625" width="6.140625" style="1" customWidth="1"/>
    <col min="15626" max="15626" width="6.85546875" style="1" customWidth="1"/>
    <col min="15627" max="15629" width="5.5703125" style="1" bestFit="1" customWidth="1"/>
    <col min="15630" max="15872" width="9.140625" style="1"/>
    <col min="15873" max="15873" width="18" style="1" bestFit="1" customWidth="1"/>
    <col min="15874" max="15874" width="6.140625" style="1" customWidth="1"/>
    <col min="15875" max="15875" width="4.5703125" style="1" bestFit="1" customWidth="1"/>
    <col min="15876" max="15876" width="5.140625" style="1" bestFit="1" customWidth="1"/>
    <col min="15877" max="15877" width="4.5703125" style="1" bestFit="1" customWidth="1"/>
    <col min="15878" max="15878" width="5.140625" style="1" bestFit="1" customWidth="1"/>
    <col min="15879" max="15879" width="5" style="1" customWidth="1"/>
    <col min="15880" max="15880" width="5.7109375" style="1" customWidth="1"/>
    <col min="15881" max="15881" width="6.140625" style="1" customWidth="1"/>
    <col min="15882" max="15882" width="6.85546875" style="1" customWidth="1"/>
    <col min="15883" max="15885" width="5.5703125" style="1" bestFit="1" customWidth="1"/>
    <col min="15886" max="16128" width="9.140625" style="1"/>
    <col min="16129" max="16129" width="18" style="1" bestFit="1" customWidth="1"/>
    <col min="16130" max="16130" width="6.140625" style="1" customWidth="1"/>
    <col min="16131" max="16131" width="4.5703125" style="1" bestFit="1" customWidth="1"/>
    <col min="16132" max="16132" width="5.140625" style="1" bestFit="1" customWidth="1"/>
    <col min="16133" max="16133" width="4.5703125" style="1" bestFit="1" customWidth="1"/>
    <col min="16134" max="16134" width="5.140625" style="1" bestFit="1" customWidth="1"/>
    <col min="16135" max="16135" width="5" style="1" customWidth="1"/>
    <col min="16136" max="16136" width="5.7109375" style="1" customWidth="1"/>
    <col min="16137" max="16137" width="6.140625" style="1" customWidth="1"/>
    <col min="16138" max="16138" width="6.85546875" style="1" customWidth="1"/>
    <col min="16139" max="16141" width="5.5703125" style="1" bestFit="1" customWidth="1"/>
    <col min="16142" max="16384" width="9.140625" style="1"/>
  </cols>
  <sheetData>
    <row r="1" spans="1:13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24.95" customHeight="1">
      <c r="A4" s="182" t="s">
        <v>2</v>
      </c>
      <c r="B4" s="183"/>
      <c r="C4" s="187" t="s">
        <v>611</v>
      </c>
      <c r="D4" s="185"/>
      <c r="E4" s="185"/>
      <c r="F4" s="185"/>
      <c r="G4" s="186"/>
      <c r="H4" s="184" t="s">
        <v>3</v>
      </c>
      <c r="I4" s="185"/>
      <c r="J4" s="186"/>
      <c r="K4" s="187" t="s">
        <v>692</v>
      </c>
      <c r="L4" s="188"/>
      <c r="M4" s="189"/>
    </row>
    <row r="5" spans="1:13" ht="24.95" customHeight="1">
      <c r="A5" s="182" t="s">
        <v>4</v>
      </c>
      <c r="B5" s="183"/>
      <c r="C5" s="184" t="s">
        <v>693</v>
      </c>
      <c r="D5" s="185"/>
      <c r="E5" s="185"/>
      <c r="F5" s="185"/>
      <c r="G5" s="186"/>
      <c r="H5" s="184" t="s">
        <v>5</v>
      </c>
      <c r="I5" s="185"/>
      <c r="J5" s="186"/>
      <c r="K5" s="184" t="s">
        <v>694</v>
      </c>
      <c r="L5" s="185"/>
      <c r="M5" s="186"/>
    </row>
    <row r="6" spans="1:13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 ht="24.95" customHeight="1">
      <c r="A7" s="191"/>
      <c r="B7" s="20" t="s">
        <v>9</v>
      </c>
      <c r="C7" s="20" t="s">
        <v>20</v>
      </c>
      <c r="D7" s="20" t="s">
        <v>10</v>
      </c>
      <c r="E7" s="20" t="s">
        <v>21</v>
      </c>
      <c r="F7" s="20" t="s">
        <v>11</v>
      </c>
      <c r="G7" s="20" t="s">
        <v>22</v>
      </c>
      <c r="H7" s="20" t="s">
        <v>12</v>
      </c>
      <c r="I7" s="20" t="s">
        <v>23</v>
      </c>
      <c r="J7" s="20" t="s">
        <v>13</v>
      </c>
      <c r="K7" s="20" t="s">
        <v>24</v>
      </c>
      <c r="L7" s="20" t="s">
        <v>14</v>
      </c>
      <c r="M7" s="20" t="s">
        <v>25</v>
      </c>
    </row>
    <row r="8" spans="1:13" ht="24.95" customHeight="1">
      <c r="A8" s="6" t="s">
        <v>15</v>
      </c>
      <c r="B8" s="3">
        <v>1</v>
      </c>
      <c r="C8" s="4">
        <v>3</v>
      </c>
      <c r="D8" s="4">
        <v>1</v>
      </c>
      <c r="E8" s="4">
        <v>2</v>
      </c>
      <c r="F8" s="4">
        <v>2</v>
      </c>
      <c r="G8" s="4">
        <v>3</v>
      </c>
      <c r="H8" s="4">
        <v>2</v>
      </c>
      <c r="I8" s="4">
        <v>3</v>
      </c>
      <c r="J8" s="4">
        <v>3</v>
      </c>
      <c r="K8" s="40">
        <v>1</v>
      </c>
      <c r="L8" s="4">
        <v>1</v>
      </c>
      <c r="M8" s="4">
        <v>2</v>
      </c>
    </row>
    <row r="9" spans="1:13" ht="24.95" customHeight="1">
      <c r="A9" s="6" t="s">
        <v>16</v>
      </c>
      <c r="B9" s="3">
        <v>3</v>
      </c>
      <c r="C9" s="4">
        <v>2</v>
      </c>
      <c r="D9" s="4">
        <v>3</v>
      </c>
      <c r="E9" s="4">
        <v>2</v>
      </c>
      <c r="F9" s="4">
        <v>3</v>
      </c>
      <c r="G9" s="4">
        <v>2</v>
      </c>
      <c r="H9" s="4">
        <v>2</v>
      </c>
      <c r="I9" s="4">
        <v>3</v>
      </c>
      <c r="J9" s="4">
        <v>2</v>
      </c>
      <c r="K9" s="4">
        <v>2</v>
      </c>
      <c r="L9" s="3" t="s">
        <v>104</v>
      </c>
      <c r="M9" s="4">
        <v>1</v>
      </c>
    </row>
    <row r="10" spans="1:13" ht="24.95" customHeight="1">
      <c r="A10" s="6" t="s">
        <v>17</v>
      </c>
      <c r="B10" s="3">
        <v>2</v>
      </c>
      <c r="C10" s="4">
        <v>2</v>
      </c>
      <c r="D10" s="4">
        <v>2</v>
      </c>
      <c r="E10" s="4">
        <v>1</v>
      </c>
      <c r="F10" s="4">
        <v>2</v>
      </c>
      <c r="G10" s="4">
        <v>2</v>
      </c>
      <c r="H10" s="4">
        <v>3</v>
      </c>
      <c r="I10" s="4">
        <v>2</v>
      </c>
      <c r="J10" s="4">
        <v>3</v>
      </c>
      <c r="K10" s="4">
        <v>3</v>
      </c>
      <c r="L10" s="3" t="s">
        <v>104</v>
      </c>
      <c r="M10" s="4">
        <v>1</v>
      </c>
    </row>
    <row r="11" spans="1:13" ht="24.95" customHeight="1">
      <c r="A11" s="6" t="s">
        <v>18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95" customHeight="1">
      <c r="A12" s="6" t="s">
        <v>19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4.95" customHeight="1">
      <c r="A13" s="2"/>
      <c r="B13" s="2"/>
      <c r="C13" s="2"/>
      <c r="D13" s="2"/>
      <c r="E13" s="2"/>
      <c r="F13" s="2"/>
      <c r="G13" s="2"/>
    </row>
    <row r="14" spans="1:13" ht="25.5" customHeight="1">
      <c r="A14" s="182" t="s">
        <v>2</v>
      </c>
      <c r="B14" s="183"/>
      <c r="C14" s="187" t="s">
        <v>611</v>
      </c>
      <c r="D14" s="185"/>
      <c r="E14" s="185"/>
      <c r="F14" s="185"/>
      <c r="G14" s="186"/>
      <c r="H14" s="184" t="s">
        <v>3</v>
      </c>
      <c r="I14" s="185"/>
      <c r="J14" s="186"/>
      <c r="K14" s="187" t="s">
        <v>692</v>
      </c>
      <c r="L14" s="188"/>
      <c r="M14" s="189"/>
    </row>
    <row r="15" spans="1:13">
      <c r="A15" s="182" t="s">
        <v>4</v>
      </c>
      <c r="B15" s="183"/>
      <c r="C15" s="184" t="s">
        <v>695</v>
      </c>
      <c r="D15" s="185"/>
      <c r="E15" s="185"/>
      <c r="F15" s="185"/>
      <c r="G15" s="186"/>
      <c r="H15" s="184" t="s">
        <v>5</v>
      </c>
      <c r="I15" s="185"/>
      <c r="J15" s="186"/>
      <c r="K15" s="184" t="s">
        <v>696</v>
      </c>
      <c r="L15" s="185"/>
      <c r="M15" s="186"/>
    </row>
    <row r="16" spans="1:13">
      <c r="A16" s="190" t="s">
        <v>7</v>
      </c>
      <c r="B16" s="187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>
      <c r="A17" s="191"/>
      <c r="B17" s="20" t="s">
        <v>9</v>
      </c>
      <c r="C17" s="20" t="s">
        <v>20</v>
      </c>
      <c r="D17" s="20" t="s">
        <v>10</v>
      </c>
      <c r="E17" s="20" t="s">
        <v>21</v>
      </c>
      <c r="F17" s="20" t="s">
        <v>11</v>
      </c>
      <c r="G17" s="20" t="s">
        <v>22</v>
      </c>
      <c r="H17" s="20" t="s">
        <v>12</v>
      </c>
      <c r="I17" s="20" t="s">
        <v>23</v>
      </c>
      <c r="J17" s="20" t="s">
        <v>13</v>
      </c>
      <c r="K17" s="20" t="s">
        <v>24</v>
      </c>
      <c r="L17" s="20" t="s">
        <v>14</v>
      </c>
      <c r="M17" s="20" t="s">
        <v>25</v>
      </c>
    </row>
    <row r="18" spans="1:13" ht="15.75">
      <c r="A18" s="6" t="s">
        <v>15</v>
      </c>
      <c r="B18" s="3">
        <v>1</v>
      </c>
      <c r="C18" s="4">
        <v>3</v>
      </c>
      <c r="D18" s="4">
        <v>1</v>
      </c>
      <c r="E18" s="4">
        <v>2</v>
      </c>
      <c r="F18" s="4">
        <v>2</v>
      </c>
      <c r="G18" s="4">
        <v>2</v>
      </c>
      <c r="H18" s="4">
        <v>2</v>
      </c>
      <c r="I18" s="4">
        <v>3</v>
      </c>
      <c r="J18" s="4">
        <v>3</v>
      </c>
      <c r="K18" s="40" t="s">
        <v>104</v>
      </c>
      <c r="L18" s="4">
        <v>1</v>
      </c>
      <c r="M18" s="4">
        <v>2</v>
      </c>
    </row>
    <row r="19" spans="1:13" ht="15.75">
      <c r="A19" s="6" t="s">
        <v>16</v>
      </c>
      <c r="B19" s="3">
        <v>3</v>
      </c>
      <c r="C19" s="4">
        <v>2</v>
      </c>
      <c r="D19" s="4">
        <v>1</v>
      </c>
      <c r="E19" s="4">
        <v>3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2</v>
      </c>
      <c r="L19" s="3" t="s">
        <v>104</v>
      </c>
      <c r="M19" s="4">
        <v>1</v>
      </c>
    </row>
    <row r="20" spans="1:13" ht="15.75">
      <c r="A20" s="6" t="s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3"/>
      <c r="M20" s="4"/>
    </row>
    <row r="21" spans="1:13" ht="15.75">
      <c r="A21" s="6" t="s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>
      <c r="A22" s="6" t="s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4" spans="1:13" ht="15" customHeight="1">
      <c r="A24" s="182" t="s">
        <v>2</v>
      </c>
      <c r="B24" s="183"/>
      <c r="C24" s="187" t="s">
        <v>611</v>
      </c>
      <c r="D24" s="185"/>
      <c r="E24" s="185"/>
      <c r="F24" s="185"/>
      <c r="G24" s="186"/>
      <c r="H24" s="184" t="s">
        <v>3</v>
      </c>
      <c r="I24" s="185"/>
      <c r="J24" s="186"/>
      <c r="K24" s="187" t="s">
        <v>692</v>
      </c>
      <c r="L24" s="188"/>
      <c r="M24" s="189"/>
    </row>
    <row r="25" spans="1:13">
      <c r="A25" s="182" t="s">
        <v>4</v>
      </c>
      <c r="B25" s="183"/>
      <c r="C25" s="184" t="s">
        <v>697</v>
      </c>
      <c r="D25" s="185"/>
      <c r="E25" s="185"/>
      <c r="F25" s="185"/>
      <c r="G25" s="186"/>
      <c r="H25" s="184" t="s">
        <v>5</v>
      </c>
      <c r="I25" s="185"/>
      <c r="J25" s="186"/>
      <c r="K25" s="184" t="s">
        <v>698</v>
      </c>
      <c r="L25" s="185"/>
      <c r="M25" s="186"/>
    </row>
    <row r="26" spans="1:13">
      <c r="A26" s="190" t="s">
        <v>7</v>
      </c>
      <c r="B26" s="187" t="s">
        <v>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>
      <c r="A27" s="191"/>
      <c r="B27" s="20" t="s">
        <v>9</v>
      </c>
      <c r="C27" s="20" t="s">
        <v>20</v>
      </c>
      <c r="D27" s="20" t="s">
        <v>10</v>
      </c>
      <c r="E27" s="20" t="s">
        <v>21</v>
      </c>
      <c r="F27" s="20" t="s">
        <v>11</v>
      </c>
      <c r="G27" s="20" t="s">
        <v>22</v>
      </c>
      <c r="H27" s="20" t="s">
        <v>12</v>
      </c>
      <c r="I27" s="20" t="s">
        <v>23</v>
      </c>
      <c r="J27" s="20" t="s">
        <v>13</v>
      </c>
      <c r="K27" s="20" t="s">
        <v>24</v>
      </c>
      <c r="L27" s="20" t="s">
        <v>14</v>
      </c>
      <c r="M27" s="20" t="s">
        <v>25</v>
      </c>
    </row>
    <row r="28" spans="1:13" ht="15.75">
      <c r="A28" s="6" t="s">
        <v>15</v>
      </c>
      <c r="B28" s="3">
        <v>1</v>
      </c>
      <c r="C28" s="4">
        <v>3</v>
      </c>
      <c r="D28" s="4">
        <v>1</v>
      </c>
      <c r="E28" s="4">
        <v>2</v>
      </c>
      <c r="F28" s="4">
        <v>2</v>
      </c>
      <c r="G28" s="4">
        <v>3</v>
      </c>
      <c r="H28" s="4">
        <v>2</v>
      </c>
      <c r="I28" s="4">
        <v>3</v>
      </c>
      <c r="J28" s="4">
        <v>3</v>
      </c>
      <c r="K28" s="40">
        <v>1</v>
      </c>
      <c r="L28" s="4">
        <v>1</v>
      </c>
      <c r="M28" s="4">
        <v>2</v>
      </c>
    </row>
    <row r="29" spans="1:13" ht="15.75">
      <c r="A29" s="6" t="s">
        <v>16</v>
      </c>
      <c r="B29" s="3">
        <v>3</v>
      </c>
      <c r="C29" s="4">
        <v>2</v>
      </c>
      <c r="D29" s="4">
        <v>3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3" t="s">
        <v>104</v>
      </c>
      <c r="M29" s="4">
        <v>1</v>
      </c>
    </row>
    <row r="30" spans="1:13" ht="15.75">
      <c r="A30" s="6" t="s">
        <v>17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3"/>
      <c r="M30" s="4"/>
    </row>
    <row r="31" spans="1:13" ht="15.75">
      <c r="A31" s="6" t="s">
        <v>18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>
      <c r="A32" s="6" t="s">
        <v>19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4" spans="1:13" ht="23.25" customHeight="1">
      <c r="A34" s="182" t="s">
        <v>2</v>
      </c>
      <c r="B34" s="183"/>
      <c r="C34" s="187" t="s">
        <v>611</v>
      </c>
      <c r="D34" s="185"/>
      <c r="E34" s="185"/>
      <c r="F34" s="185"/>
      <c r="G34" s="186"/>
      <c r="H34" s="184" t="s">
        <v>3</v>
      </c>
      <c r="I34" s="185"/>
      <c r="J34" s="186"/>
      <c r="K34" s="187" t="s">
        <v>692</v>
      </c>
      <c r="L34" s="188"/>
      <c r="M34" s="189"/>
    </row>
    <row r="35" spans="1:13">
      <c r="A35" s="182" t="s">
        <v>4</v>
      </c>
      <c r="B35" s="183"/>
      <c r="C35" s="184" t="s">
        <v>699</v>
      </c>
      <c r="D35" s="185"/>
      <c r="E35" s="185"/>
      <c r="F35" s="185"/>
      <c r="G35" s="186"/>
      <c r="H35" s="184" t="s">
        <v>5</v>
      </c>
      <c r="I35" s="185"/>
      <c r="J35" s="186"/>
      <c r="K35" s="184" t="s">
        <v>700</v>
      </c>
      <c r="L35" s="185"/>
      <c r="M35" s="186"/>
    </row>
    <row r="36" spans="1:13">
      <c r="A36" s="190" t="s">
        <v>7</v>
      </c>
      <c r="B36" s="187" t="s">
        <v>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</row>
    <row r="37" spans="1:13">
      <c r="A37" s="191"/>
      <c r="B37" s="20" t="s">
        <v>9</v>
      </c>
      <c r="C37" s="20" t="s">
        <v>20</v>
      </c>
      <c r="D37" s="20" t="s">
        <v>10</v>
      </c>
      <c r="E37" s="20" t="s">
        <v>21</v>
      </c>
      <c r="F37" s="20" t="s">
        <v>11</v>
      </c>
      <c r="G37" s="20" t="s">
        <v>22</v>
      </c>
      <c r="H37" s="20" t="s">
        <v>12</v>
      </c>
      <c r="I37" s="20" t="s">
        <v>23</v>
      </c>
      <c r="J37" s="20" t="s">
        <v>13</v>
      </c>
      <c r="K37" s="20" t="s">
        <v>24</v>
      </c>
      <c r="L37" s="20" t="s">
        <v>14</v>
      </c>
      <c r="M37" s="20" t="s">
        <v>25</v>
      </c>
    </row>
    <row r="38" spans="1:13" ht="15.75">
      <c r="A38" s="6" t="s">
        <v>15</v>
      </c>
      <c r="B38" s="3">
        <v>2</v>
      </c>
      <c r="C38" s="4">
        <v>2</v>
      </c>
      <c r="D38" s="4">
        <v>2</v>
      </c>
      <c r="E38" s="4">
        <v>3</v>
      </c>
      <c r="F38" s="4">
        <v>1</v>
      </c>
      <c r="G38" s="4">
        <v>2</v>
      </c>
      <c r="H38" s="4">
        <v>2</v>
      </c>
      <c r="I38" s="4">
        <v>2</v>
      </c>
      <c r="J38" s="4">
        <v>2</v>
      </c>
      <c r="K38" s="3" t="s">
        <v>104</v>
      </c>
      <c r="L38" s="4">
        <v>1</v>
      </c>
      <c r="M38" s="4">
        <v>3</v>
      </c>
    </row>
    <row r="39" spans="1:13" ht="15.75">
      <c r="A39" s="6" t="s">
        <v>16</v>
      </c>
      <c r="B39" s="3">
        <v>2</v>
      </c>
      <c r="C39" s="4">
        <v>1</v>
      </c>
      <c r="D39" s="4">
        <v>1</v>
      </c>
      <c r="E39" s="4">
        <v>2</v>
      </c>
      <c r="F39" s="4">
        <v>3</v>
      </c>
      <c r="G39" s="4">
        <v>3</v>
      </c>
      <c r="H39" s="4">
        <v>3</v>
      </c>
      <c r="I39" s="4">
        <v>3</v>
      </c>
      <c r="J39" s="4">
        <v>3</v>
      </c>
      <c r="K39" s="4">
        <v>1</v>
      </c>
      <c r="L39" s="3" t="s">
        <v>104</v>
      </c>
      <c r="M39" s="4">
        <v>1</v>
      </c>
    </row>
    <row r="40" spans="1:13" ht="15.75">
      <c r="A40" s="6" t="s">
        <v>17</v>
      </c>
      <c r="B40" s="3">
        <v>3</v>
      </c>
      <c r="C40" s="4">
        <v>2</v>
      </c>
      <c r="D40" s="4">
        <v>2</v>
      </c>
      <c r="E40" s="4">
        <v>2</v>
      </c>
      <c r="F40" s="4">
        <v>3</v>
      </c>
      <c r="G40" s="4">
        <v>2</v>
      </c>
      <c r="H40" s="4">
        <v>2</v>
      </c>
      <c r="I40" s="4">
        <v>2</v>
      </c>
      <c r="J40" s="4">
        <v>1</v>
      </c>
      <c r="K40" s="3" t="s">
        <v>104</v>
      </c>
      <c r="L40" s="3" t="s">
        <v>104</v>
      </c>
      <c r="M40" s="4">
        <v>3</v>
      </c>
    </row>
    <row r="41" spans="1:13" ht="15.75">
      <c r="A41" s="6" t="s">
        <v>18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6" t="s">
        <v>19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4" spans="1:13" ht="27.75" customHeight="1">
      <c r="A44" s="182" t="s">
        <v>2</v>
      </c>
      <c r="B44" s="183"/>
      <c r="C44" s="187" t="s">
        <v>611</v>
      </c>
      <c r="D44" s="185"/>
      <c r="E44" s="185"/>
      <c r="F44" s="185"/>
      <c r="G44" s="186"/>
      <c r="H44" s="184" t="s">
        <v>3</v>
      </c>
      <c r="I44" s="185"/>
      <c r="J44" s="186"/>
      <c r="K44" s="187" t="s">
        <v>692</v>
      </c>
      <c r="L44" s="188"/>
      <c r="M44" s="189"/>
    </row>
    <row r="45" spans="1:13">
      <c r="A45" s="182" t="s">
        <v>4</v>
      </c>
      <c r="B45" s="183"/>
      <c r="C45" s="184" t="s">
        <v>701</v>
      </c>
      <c r="D45" s="185"/>
      <c r="E45" s="185"/>
      <c r="F45" s="185"/>
      <c r="G45" s="186"/>
      <c r="H45" s="184" t="s">
        <v>5</v>
      </c>
      <c r="I45" s="185"/>
      <c r="J45" s="186"/>
      <c r="K45" s="184" t="s">
        <v>702</v>
      </c>
      <c r="L45" s="185"/>
      <c r="M45" s="186"/>
    </row>
    <row r="46" spans="1:13">
      <c r="A46" s="190" t="s">
        <v>7</v>
      </c>
      <c r="B46" s="187" t="s">
        <v>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</row>
    <row r="47" spans="1:13">
      <c r="A47" s="191"/>
      <c r="B47" s="20" t="s">
        <v>9</v>
      </c>
      <c r="C47" s="20" t="s">
        <v>20</v>
      </c>
      <c r="D47" s="20" t="s">
        <v>10</v>
      </c>
      <c r="E47" s="20" t="s">
        <v>21</v>
      </c>
      <c r="F47" s="20" t="s">
        <v>11</v>
      </c>
      <c r="G47" s="20" t="s">
        <v>22</v>
      </c>
      <c r="H47" s="20" t="s">
        <v>12</v>
      </c>
      <c r="I47" s="20" t="s">
        <v>23</v>
      </c>
      <c r="J47" s="20" t="s">
        <v>13</v>
      </c>
      <c r="K47" s="20" t="s">
        <v>24</v>
      </c>
      <c r="L47" s="20" t="s">
        <v>14</v>
      </c>
      <c r="M47" s="20" t="s">
        <v>25</v>
      </c>
    </row>
    <row r="48" spans="1:13" ht="15.75">
      <c r="A48" s="6" t="s">
        <v>15</v>
      </c>
      <c r="B48" s="3">
        <v>1</v>
      </c>
      <c r="C48" s="4">
        <v>2</v>
      </c>
      <c r="D48" s="4">
        <v>1</v>
      </c>
      <c r="E48" s="4">
        <v>3</v>
      </c>
      <c r="F48" s="4">
        <v>2</v>
      </c>
      <c r="G48" s="4">
        <v>2</v>
      </c>
      <c r="H48" s="4">
        <v>1</v>
      </c>
      <c r="I48" s="4">
        <v>2</v>
      </c>
      <c r="J48" s="4">
        <v>2</v>
      </c>
      <c r="K48" s="3" t="s">
        <v>104</v>
      </c>
      <c r="L48" s="4">
        <v>1</v>
      </c>
      <c r="M48" s="4">
        <v>3</v>
      </c>
    </row>
    <row r="49" spans="1:13" ht="15.75">
      <c r="A49" s="6" t="s">
        <v>16</v>
      </c>
      <c r="B49" s="3">
        <v>2</v>
      </c>
      <c r="C49" s="4">
        <v>2</v>
      </c>
      <c r="D49" s="4">
        <v>1</v>
      </c>
      <c r="E49" s="4">
        <v>2</v>
      </c>
      <c r="F49" s="4">
        <v>3</v>
      </c>
      <c r="G49" s="4">
        <v>3</v>
      </c>
      <c r="H49" s="4">
        <v>3</v>
      </c>
      <c r="I49" s="4">
        <v>3</v>
      </c>
      <c r="J49" s="4">
        <v>3</v>
      </c>
      <c r="K49" s="4">
        <v>1</v>
      </c>
      <c r="L49" s="3" t="s">
        <v>104</v>
      </c>
      <c r="M49" s="4">
        <v>1</v>
      </c>
    </row>
    <row r="50" spans="1:13" ht="15.75">
      <c r="A50" s="6" t="s">
        <v>17</v>
      </c>
      <c r="B50" s="3"/>
      <c r="C50" s="4"/>
      <c r="D50" s="4"/>
      <c r="E50" s="4"/>
      <c r="F50" s="4"/>
      <c r="G50" s="4"/>
      <c r="H50" s="4"/>
      <c r="I50" s="4"/>
      <c r="J50" s="4"/>
      <c r="K50" s="3"/>
      <c r="L50" s="3"/>
      <c r="M50" s="4"/>
    </row>
    <row r="51" spans="1:13" ht="15.75">
      <c r="A51" s="6" t="s">
        <v>18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>
      <c r="A52" s="6" t="s">
        <v>19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ht="27" customHeight="1">
      <c r="A54" s="182" t="s">
        <v>2</v>
      </c>
      <c r="B54" s="183"/>
      <c r="C54" s="187" t="s">
        <v>611</v>
      </c>
      <c r="D54" s="185"/>
      <c r="E54" s="185"/>
      <c r="F54" s="185"/>
      <c r="G54" s="186"/>
      <c r="H54" s="184" t="s">
        <v>3</v>
      </c>
      <c r="I54" s="185"/>
      <c r="J54" s="186"/>
      <c r="K54" s="187" t="s">
        <v>692</v>
      </c>
      <c r="L54" s="188"/>
      <c r="M54" s="189"/>
    </row>
    <row r="55" spans="1:13">
      <c r="A55" s="182" t="s">
        <v>4</v>
      </c>
      <c r="B55" s="183"/>
      <c r="C55" s="184" t="s">
        <v>703</v>
      </c>
      <c r="D55" s="185"/>
      <c r="E55" s="185"/>
      <c r="F55" s="185"/>
      <c r="G55" s="186"/>
      <c r="H55" s="184" t="s">
        <v>5</v>
      </c>
      <c r="I55" s="185"/>
      <c r="J55" s="186"/>
      <c r="K55" s="184" t="s">
        <v>704</v>
      </c>
      <c r="L55" s="185"/>
      <c r="M55" s="186"/>
    </row>
    <row r="56" spans="1:13">
      <c r="A56" s="190" t="s">
        <v>7</v>
      </c>
      <c r="B56" s="187" t="s">
        <v>8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191"/>
      <c r="B57" s="20" t="s">
        <v>9</v>
      </c>
      <c r="C57" s="20" t="s">
        <v>20</v>
      </c>
      <c r="D57" s="20" t="s">
        <v>10</v>
      </c>
      <c r="E57" s="20" t="s">
        <v>21</v>
      </c>
      <c r="F57" s="20" t="s">
        <v>11</v>
      </c>
      <c r="G57" s="20" t="s">
        <v>22</v>
      </c>
      <c r="H57" s="20" t="s">
        <v>12</v>
      </c>
      <c r="I57" s="20" t="s">
        <v>23</v>
      </c>
      <c r="J57" s="20" t="s">
        <v>13</v>
      </c>
      <c r="K57" s="20" t="s">
        <v>24</v>
      </c>
      <c r="L57" s="20" t="s">
        <v>14</v>
      </c>
      <c r="M57" s="20" t="s">
        <v>25</v>
      </c>
    </row>
    <row r="58" spans="1:13" ht="15.75">
      <c r="A58" s="6" t="s">
        <v>15</v>
      </c>
      <c r="B58" s="3">
        <v>1</v>
      </c>
      <c r="C58" s="4">
        <v>1</v>
      </c>
      <c r="D58" s="4">
        <v>1</v>
      </c>
      <c r="E58" s="4">
        <v>2</v>
      </c>
      <c r="F58" s="4">
        <v>2</v>
      </c>
      <c r="G58" s="4">
        <v>2</v>
      </c>
      <c r="H58" s="4">
        <v>2</v>
      </c>
      <c r="I58" s="4">
        <v>3</v>
      </c>
      <c r="J58" s="4">
        <v>3</v>
      </c>
      <c r="K58" s="40" t="s">
        <v>104</v>
      </c>
      <c r="L58" s="4">
        <v>1</v>
      </c>
      <c r="M58" s="4">
        <v>2</v>
      </c>
    </row>
    <row r="59" spans="1:13" ht="15.75">
      <c r="A59" s="6" t="s">
        <v>16</v>
      </c>
      <c r="B59" s="3">
        <v>3</v>
      </c>
      <c r="C59" s="4">
        <v>2</v>
      </c>
      <c r="D59" s="4">
        <v>3</v>
      </c>
      <c r="E59" s="4">
        <v>3</v>
      </c>
      <c r="F59" s="4">
        <v>2</v>
      </c>
      <c r="G59" s="4">
        <v>2</v>
      </c>
      <c r="H59" s="4">
        <v>2</v>
      </c>
      <c r="I59" s="4">
        <v>2</v>
      </c>
      <c r="J59" s="4">
        <v>2</v>
      </c>
      <c r="K59" s="4">
        <v>2</v>
      </c>
      <c r="L59" s="3" t="s">
        <v>104</v>
      </c>
      <c r="M59" s="4">
        <v>1</v>
      </c>
    </row>
    <row r="60" spans="1:13" ht="15.75">
      <c r="A60" s="6" t="s">
        <v>17</v>
      </c>
      <c r="B60" s="3">
        <v>2</v>
      </c>
      <c r="C60" s="4">
        <v>2</v>
      </c>
      <c r="D60" s="4">
        <v>2</v>
      </c>
      <c r="E60" s="4">
        <v>1</v>
      </c>
      <c r="F60" s="4">
        <v>2</v>
      </c>
      <c r="G60" s="4">
        <v>2</v>
      </c>
      <c r="H60" s="4">
        <v>3</v>
      </c>
      <c r="I60" s="4">
        <v>3</v>
      </c>
      <c r="J60" s="4">
        <v>3</v>
      </c>
      <c r="K60" s="4">
        <v>3</v>
      </c>
      <c r="L60" s="3" t="s">
        <v>104</v>
      </c>
      <c r="M60" s="4">
        <v>1</v>
      </c>
    </row>
    <row r="61" spans="1:13" ht="15.75">
      <c r="A61" s="6" t="s">
        <v>18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6" t="s">
        <v>19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4" spans="1:13" ht="26.25" customHeight="1">
      <c r="A64" s="182" t="s">
        <v>2</v>
      </c>
      <c r="B64" s="183"/>
      <c r="C64" s="187" t="s">
        <v>611</v>
      </c>
      <c r="D64" s="185"/>
      <c r="E64" s="185"/>
      <c r="F64" s="185"/>
      <c r="G64" s="186"/>
      <c r="H64" s="184" t="s">
        <v>3</v>
      </c>
      <c r="I64" s="185"/>
      <c r="J64" s="186"/>
      <c r="K64" s="187" t="s">
        <v>692</v>
      </c>
      <c r="L64" s="188"/>
      <c r="M64" s="189"/>
    </row>
    <row r="65" spans="1:13">
      <c r="A65" s="182" t="s">
        <v>4</v>
      </c>
      <c r="B65" s="183"/>
      <c r="C65" s="184" t="s">
        <v>705</v>
      </c>
      <c r="D65" s="185"/>
      <c r="E65" s="185"/>
      <c r="F65" s="185"/>
      <c r="G65" s="186"/>
      <c r="H65" s="184" t="s">
        <v>5</v>
      </c>
      <c r="I65" s="185"/>
      <c r="J65" s="186"/>
      <c r="K65" s="184" t="s">
        <v>706</v>
      </c>
      <c r="L65" s="185"/>
      <c r="M65" s="186"/>
    </row>
    <row r="66" spans="1:13">
      <c r="A66" s="190" t="s">
        <v>7</v>
      </c>
      <c r="B66" s="187" t="s">
        <v>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>
      <c r="A67" s="191"/>
      <c r="B67" s="20" t="s">
        <v>9</v>
      </c>
      <c r="C67" s="20" t="s">
        <v>20</v>
      </c>
      <c r="D67" s="20" t="s">
        <v>10</v>
      </c>
      <c r="E67" s="20" t="s">
        <v>21</v>
      </c>
      <c r="F67" s="20" t="s">
        <v>11</v>
      </c>
      <c r="G67" s="20" t="s">
        <v>22</v>
      </c>
      <c r="H67" s="20" t="s">
        <v>12</v>
      </c>
      <c r="I67" s="20" t="s">
        <v>23</v>
      </c>
      <c r="J67" s="20" t="s">
        <v>13</v>
      </c>
      <c r="K67" s="20" t="s">
        <v>24</v>
      </c>
      <c r="L67" s="20" t="s">
        <v>14</v>
      </c>
      <c r="M67" s="20" t="s">
        <v>25</v>
      </c>
    </row>
    <row r="68" spans="1:13" ht="15.75">
      <c r="A68" s="6" t="s">
        <v>15</v>
      </c>
      <c r="B68" s="3">
        <v>1</v>
      </c>
      <c r="C68" s="4">
        <v>2</v>
      </c>
      <c r="D68" s="4">
        <v>1</v>
      </c>
      <c r="E68" s="4">
        <v>3</v>
      </c>
      <c r="F68" s="4">
        <v>2</v>
      </c>
      <c r="G68" s="4">
        <v>2</v>
      </c>
      <c r="H68" s="4">
        <v>1</v>
      </c>
      <c r="I68" s="4">
        <v>2</v>
      </c>
      <c r="J68" s="4">
        <v>2</v>
      </c>
      <c r="K68" s="3" t="s">
        <v>104</v>
      </c>
      <c r="L68" s="4">
        <v>1</v>
      </c>
      <c r="M68" s="4">
        <v>3</v>
      </c>
    </row>
    <row r="69" spans="1:13" ht="15.75">
      <c r="A69" s="6" t="s">
        <v>16</v>
      </c>
      <c r="B69" s="3">
        <v>2</v>
      </c>
      <c r="C69" s="4">
        <v>2</v>
      </c>
      <c r="D69" s="4">
        <v>1</v>
      </c>
      <c r="E69" s="4">
        <v>2</v>
      </c>
      <c r="F69" s="4">
        <v>3</v>
      </c>
      <c r="G69" s="4">
        <v>3</v>
      </c>
      <c r="H69" s="4">
        <v>3</v>
      </c>
      <c r="I69" s="4">
        <v>3</v>
      </c>
      <c r="J69" s="4">
        <v>3</v>
      </c>
      <c r="K69" s="4">
        <v>1</v>
      </c>
      <c r="L69" s="3" t="s">
        <v>104</v>
      </c>
      <c r="M69" s="4">
        <v>1</v>
      </c>
    </row>
    <row r="70" spans="1:13" ht="15.75">
      <c r="A70" s="6" t="s">
        <v>17</v>
      </c>
      <c r="B70" s="3">
        <v>3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1</v>
      </c>
      <c r="K70" s="3" t="s">
        <v>104</v>
      </c>
      <c r="L70" s="3" t="s">
        <v>104</v>
      </c>
      <c r="M70" s="4">
        <v>3</v>
      </c>
    </row>
    <row r="71" spans="1:13" ht="15.75">
      <c r="A71" s="6" t="s">
        <v>18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6" t="s">
        <v>19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4" spans="1:13" ht="29.25" customHeight="1">
      <c r="A74" s="182" t="s">
        <v>2</v>
      </c>
      <c r="B74" s="183"/>
      <c r="C74" s="187" t="s">
        <v>611</v>
      </c>
      <c r="D74" s="185"/>
      <c r="E74" s="185"/>
      <c r="F74" s="185"/>
      <c r="G74" s="186"/>
      <c r="H74" s="184" t="s">
        <v>3</v>
      </c>
      <c r="I74" s="185"/>
      <c r="J74" s="186"/>
      <c r="K74" s="187" t="s">
        <v>692</v>
      </c>
      <c r="L74" s="188"/>
      <c r="M74" s="189"/>
    </row>
    <row r="75" spans="1:13">
      <c r="A75" s="182" t="s">
        <v>4</v>
      </c>
      <c r="B75" s="183"/>
      <c r="C75" s="184" t="s">
        <v>707</v>
      </c>
      <c r="D75" s="185"/>
      <c r="E75" s="185"/>
      <c r="F75" s="185"/>
      <c r="G75" s="186"/>
      <c r="H75" s="184" t="s">
        <v>5</v>
      </c>
      <c r="I75" s="185"/>
      <c r="J75" s="186"/>
      <c r="K75" s="184" t="s">
        <v>708</v>
      </c>
      <c r="L75" s="185"/>
      <c r="M75" s="186"/>
    </row>
    <row r="76" spans="1:13">
      <c r="A76" s="190" t="s">
        <v>7</v>
      </c>
      <c r="B76" s="187" t="s">
        <v>8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9"/>
    </row>
    <row r="77" spans="1:13">
      <c r="A77" s="191"/>
      <c r="B77" s="20" t="s">
        <v>9</v>
      </c>
      <c r="C77" s="20" t="s">
        <v>20</v>
      </c>
      <c r="D77" s="20" t="s">
        <v>10</v>
      </c>
      <c r="E77" s="20" t="s">
        <v>21</v>
      </c>
      <c r="F77" s="20" t="s">
        <v>11</v>
      </c>
      <c r="G77" s="20" t="s">
        <v>22</v>
      </c>
      <c r="H77" s="20" t="s">
        <v>12</v>
      </c>
      <c r="I77" s="20" t="s">
        <v>23</v>
      </c>
      <c r="J77" s="20" t="s">
        <v>13</v>
      </c>
      <c r="K77" s="20" t="s">
        <v>24</v>
      </c>
      <c r="L77" s="20" t="s">
        <v>14</v>
      </c>
      <c r="M77" s="20" t="s">
        <v>25</v>
      </c>
    </row>
    <row r="78" spans="1:13" ht="15.75">
      <c r="A78" s="6" t="s">
        <v>15</v>
      </c>
      <c r="B78" s="3">
        <v>1</v>
      </c>
      <c r="C78" s="4">
        <v>2</v>
      </c>
      <c r="D78" s="4">
        <v>1</v>
      </c>
      <c r="E78" s="4">
        <v>2</v>
      </c>
      <c r="F78" s="4">
        <v>2</v>
      </c>
      <c r="G78" s="4">
        <v>2</v>
      </c>
      <c r="H78" s="4">
        <v>2</v>
      </c>
      <c r="I78" s="4">
        <v>3</v>
      </c>
      <c r="J78" s="4">
        <v>3</v>
      </c>
      <c r="K78" s="40">
        <v>1</v>
      </c>
      <c r="L78" s="4">
        <v>1</v>
      </c>
      <c r="M78" s="4">
        <v>2</v>
      </c>
    </row>
    <row r="79" spans="1:13" ht="15.75">
      <c r="A79" s="6" t="s">
        <v>16</v>
      </c>
      <c r="B79" s="3">
        <v>2</v>
      </c>
      <c r="C79" s="4">
        <v>2</v>
      </c>
      <c r="D79" s="4">
        <v>2</v>
      </c>
      <c r="E79" s="4">
        <v>1</v>
      </c>
      <c r="F79" s="4">
        <v>2</v>
      </c>
      <c r="G79" s="4">
        <v>2</v>
      </c>
      <c r="H79" s="4">
        <v>3</v>
      </c>
      <c r="I79" s="4">
        <v>3</v>
      </c>
      <c r="J79" s="4">
        <v>3</v>
      </c>
      <c r="K79" s="4">
        <v>3</v>
      </c>
      <c r="L79" s="3" t="s">
        <v>104</v>
      </c>
      <c r="M79" s="4">
        <v>1</v>
      </c>
    </row>
    <row r="80" spans="1:13" ht="15.75">
      <c r="A80" s="6" t="s">
        <v>17</v>
      </c>
      <c r="B80" s="3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</row>
    <row r="81" spans="1:13" ht="15.75">
      <c r="A81" s="6" t="s">
        <v>18</v>
      </c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6" t="s">
        <v>19</v>
      </c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>
      <c r="A83" s="212" t="s">
        <v>630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</row>
    <row r="84" spans="1:13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</row>
    <row r="85" spans="1:13" ht="18.75">
      <c r="A85" s="192" t="s">
        <v>0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4"/>
    </row>
    <row r="86" spans="1:13" ht="18.75">
      <c r="A86" s="195" t="s">
        <v>1</v>
      </c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7"/>
    </row>
    <row r="87" spans="1:13" ht="18.75">
      <c r="A87" s="198" t="s">
        <v>6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200"/>
    </row>
    <row r="88" spans="1:13">
      <c r="A88" s="182" t="s">
        <v>2</v>
      </c>
      <c r="B88" s="183"/>
      <c r="C88" s="187" t="s">
        <v>631</v>
      </c>
      <c r="D88" s="185"/>
      <c r="E88" s="185"/>
      <c r="F88" s="185"/>
      <c r="G88" s="186"/>
      <c r="H88" s="184" t="s">
        <v>3</v>
      </c>
      <c r="I88" s="185"/>
      <c r="J88" s="186"/>
      <c r="K88" s="187" t="s">
        <v>709</v>
      </c>
      <c r="L88" s="188"/>
      <c r="M88" s="189"/>
    </row>
    <row r="89" spans="1:13">
      <c r="A89" s="182" t="s">
        <v>4</v>
      </c>
      <c r="B89" s="183"/>
      <c r="C89" s="184" t="s">
        <v>710</v>
      </c>
      <c r="D89" s="185"/>
      <c r="E89" s="185"/>
      <c r="F89" s="185"/>
      <c r="G89" s="186"/>
      <c r="H89" s="184" t="s">
        <v>5</v>
      </c>
      <c r="I89" s="185"/>
      <c r="J89" s="186"/>
      <c r="K89" s="184" t="s">
        <v>711</v>
      </c>
      <c r="L89" s="185"/>
      <c r="M89" s="186"/>
    </row>
    <row r="90" spans="1:13">
      <c r="A90" s="190" t="s">
        <v>7</v>
      </c>
      <c r="B90" s="187" t="s">
        <v>8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9"/>
    </row>
    <row r="91" spans="1:13">
      <c r="A91" s="191"/>
      <c r="B91" s="20" t="s">
        <v>9</v>
      </c>
      <c r="C91" s="20" t="s">
        <v>20</v>
      </c>
      <c r="D91" s="20" t="s">
        <v>10</v>
      </c>
      <c r="E91" s="20" t="s">
        <v>21</v>
      </c>
      <c r="F91" s="20" t="s">
        <v>11</v>
      </c>
      <c r="G91" s="20" t="s">
        <v>22</v>
      </c>
      <c r="H91" s="20" t="s">
        <v>12</v>
      </c>
      <c r="I91" s="20" t="s">
        <v>23</v>
      </c>
      <c r="J91" s="20" t="s">
        <v>13</v>
      </c>
      <c r="K91" s="20" t="s">
        <v>24</v>
      </c>
      <c r="L91" s="20" t="s">
        <v>14</v>
      </c>
      <c r="M91" s="20" t="s">
        <v>25</v>
      </c>
    </row>
    <row r="92" spans="1:13" ht="15.75">
      <c r="A92" s="6" t="s">
        <v>15</v>
      </c>
      <c r="B92" s="3">
        <v>2</v>
      </c>
      <c r="C92" s="4">
        <v>2</v>
      </c>
      <c r="D92" s="4">
        <v>1</v>
      </c>
      <c r="E92" s="4">
        <v>3</v>
      </c>
      <c r="F92" s="4">
        <v>2</v>
      </c>
      <c r="G92" s="4">
        <v>3</v>
      </c>
      <c r="H92" s="4">
        <v>3</v>
      </c>
      <c r="I92" s="4">
        <v>2</v>
      </c>
      <c r="J92" s="4">
        <v>1</v>
      </c>
      <c r="K92" s="4">
        <v>2</v>
      </c>
      <c r="L92" s="4">
        <v>3</v>
      </c>
      <c r="M92" s="4">
        <v>1</v>
      </c>
    </row>
    <row r="93" spans="1:13" ht="15.75">
      <c r="A93" s="6" t="s">
        <v>16</v>
      </c>
      <c r="B93" s="3">
        <v>2</v>
      </c>
      <c r="C93" s="4">
        <v>2</v>
      </c>
      <c r="D93" s="4">
        <v>3</v>
      </c>
      <c r="E93" s="4">
        <v>3</v>
      </c>
      <c r="F93" s="4">
        <v>2</v>
      </c>
      <c r="G93" s="4">
        <v>2</v>
      </c>
      <c r="H93" s="4">
        <v>1</v>
      </c>
      <c r="I93" s="4">
        <v>3</v>
      </c>
      <c r="J93" s="4">
        <v>2</v>
      </c>
      <c r="K93" s="4">
        <v>2</v>
      </c>
      <c r="L93" s="4">
        <v>3</v>
      </c>
      <c r="M93" s="4">
        <v>1</v>
      </c>
    </row>
    <row r="94" spans="1:13" ht="15.75">
      <c r="A94" s="6" t="s">
        <v>17</v>
      </c>
      <c r="B94" s="3">
        <v>3</v>
      </c>
      <c r="C94" s="4">
        <v>2</v>
      </c>
      <c r="D94" s="4">
        <v>2</v>
      </c>
      <c r="E94" s="4">
        <v>2</v>
      </c>
      <c r="F94" s="4">
        <v>2</v>
      </c>
      <c r="G94" s="4">
        <v>2</v>
      </c>
      <c r="H94" s="4">
        <v>3</v>
      </c>
      <c r="I94" s="4">
        <v>2</v>
      </c>
      <c r="J94" s="4">
        <v>3</v>
      </c>
      <c r="K94" s="4">
        <v>2</v>
      </c>
      <c r="L94" s="4">
        <v>3</v>
      </c>
      <c r="M94" s="4">
        <v>1</v>
      </c>
    </row>
    <row r="95" spans="1:13" ht="15.75">
      <c r="A95" s="6" t="s">
        <v>18</v>
      </c>
      <c r="B95" s="3">
        <v>3</v>
      </c>
      <c r="C95" s="4">
        <v>2</v>
      </c>
      <c r="D95" s="4">
        <v>1</v>
      </c>
      <c r="E95" s="4">
        <v>3</v>
      </c>
      <c r="F95" s="4">
        <v>2</v>
      </c>
      <c r="G95" s="4">
        <v>3</v>
      </c>
      <c r="H95" s="4">
        <v>3</v>
      </c>
      <c r="I95" s="4">
        <v>2</v>
      </c>
      <c r="J95" s="4">
        <v>3</v>
      </c>
      <c r="K95" s="4">
        <v>2</v>
      </c>
      <c r="L95" s="4">
        <v>3</v>
      </c>
      <c r="M95" s="4">
        <v>1</v>
      </c>
    </row>
    <row r="96" spans="1:13" ht="15.75">
      <c r="A96" s="6" t="s">
        <v>19</v>
      </c>
      <c r="B96" s="3">
        <v>3</v>
      </c>
      <c r="C96" s="4">
        <v>2</v>
      </c>
      <c r="D96" s="4">
        <v>1</v>
      </c>
      <c r="E96" s="4">
        <v>3</v>
      </c>
      <c r="F96" s="4">
        <v>3</v>
      </c>
      <c r="G96" s="4">
        <v>2</v>
      </c>
      <c r="H96" s="4">
        <v>3</v>
      </c>
      <c r="I96" s="4">
        <v>2</v>
      </c>
      <c r="J96" s="4">
        <v>3</v>
      </c>
      <c r="K96" s="4">
        <v>2</v>
      </c>
      <c r="L96" s="4">
        <v>3</v>
      </c>
      <c r="M96" s="4">
        <v>1</v>
      </c>
    </row>
    <row r="97" spans="1:13">
      <c r="A97" s="2"/>
      <c r="B97" s="2"/>
      <c r="C97" s="2"/>
      <c r="D97" s="2"/>
      <c r="E97" s="2"/>
      <c r="F97" s="2"/>
      <c r="G97" s="2"/>
    </row>
    <row r="98" spans="1:13">
      <c r="A98" s="182" t="s">
        <v>2</v>
      </c>
      <c r="B98" s="183"/>
      <c r="C98" s="187" t="s">
        <v>631</v>
      </c>
      <c r="D98" s="185"/>
      <c r="E98" s="185"/>
      <c r="F98" s="185"/>
      <c r="G98" s="186"/>
      <c r="H98" s="184" t="s">
        <v>3</v>
      </c>
      <c r="I98" s="185"/>
      <c r="J98" s="186"/>
      <c r="K98" s="187" t="s">
        <v>709</v>
      </c>
      <c r="L98" s="188"/>
      <c r="M98" s="189"/>
    </row>
    <row r="99" spans="1:13">
      <c r="A99" s="182" t="s">
        <v>4</v>
      </c>
      <c r="B99" s="183"/>
      <c r="C99" s="184" t="s">
        <v>712</v>
      </c>
      <c r="D99" s="185"/>
      <c r="E99" s="185"/>
      <c r="F99" s="185"/>
      <c r="G99" s="186"/>
      <c r="H99" s="184" t="s">
        <v>5</v>
      </c>
      <c r="I99" s="185"/>
      <c r="J99" s="186"/>
      <c r="K99" s="184" t="s">
        <v>713</v>
      </c>
      <c r="L99" s="185"/>
      <c r="M99" s="186"/>
    </row>
    <row r="100" spans="1:13">
      <c r="A100" s="190" t="s">
        <v>7</v>
      </c>
      <c r="B100" s="187" t="s">
        <v>8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9"/>
    </row>
    <row r="101" spans="1:13">
      <c r="A101" s="191"/>
      <c r="B101" s="20" t="s">
        <v>9</v>
      </c>
      <c r="C101" s="20" t="s">
        <v>20</v>
      </c>
      <c r="D101" s="20" t="s">
        <v>10</v>
      </c>
      <c r="E101" s="20" t="s">
        <v>21</v>
      </c>
      <c r="F101" s="20" t="s">
        <v>11</v>
      </c>
      <c r="G101" s="20" t="s">
        <v>22</v>
      </c>
      <c r="H101" s="20" t="s">
        <v>12</v>
      </c>
      <c r="I101" s="20" t="s">
        <v>23</v>
      </c>
      <c r="J101" s="20" t="s">
        <v>13</v>
      </c>
      <c r="K101" s="20" t="s">
        <v>24</v>
      </c>
      <c r="L101" s="20" t="s">
        <v>14</v>
      </c>
      <c r="M101" s="20" t="s">
        <v>25</v>
      </c>
    </row>
    <row r="102" spans="1:13" ht="15.75">
      <c r="A102" s="6" t="s">
        <v>15</v>
      </c>
      <c r="B102" s="3">
        <v>3</v>
      </c>
      <c r="C102" s="4">
        <v>3</v>
      </c>
      <c r="D102" s="4">
        <v>1</v>
      </c>
      <c r="E102" s="4">
        <v>2</v>
      </c>
      <c r="F102" s="4">
        <v>2</v>
      </c>
      <c r="G102" s="4">
        <v>2</v>
      </c>
      <c r="H102" s="4">
        <v>3</v>
      </c>
      <c r="I102" s="4">
        <v>1</v>
      </c>
      <c r="J102" s="4">
        <v>2</v>
      </c>
      <c r="K102" s="4">
        <v>2</v>
      </c>
      <c r="L102" s="4">
        <v>3</v>
      </c>
      <c r="M102" s="4">
        <v>1</v>
      </c>
    </row>
    <row r="103" spans="1:13" ht="15.75">
      <c r="A103" s="6" t="s">
        <v>16</v>
      </c>
      <c r="B103" s="3">
        <v>3</v>
      </c>
      <c r="C103" s="4">
        <v>3</v>
      </c>
      <c r="D103" s="4">
        <v>2</v>
      </c>
      <c r="E103" s="4">
        <v>3</v>
      </c>
      <c r="F103" s="4">
        <v>3</v>
      </c>
      <c r="G103" s="4">
        <v>2</v>
      </c>
      <c r="H103" s="4">
        <v>2</v>
      </c>
      <c r="I103" s="4">
        <v>3</v>
      </c>
      <c r="J103" s="4">
        <v>3</v>
      </c>
      <c r="K103" s="4">
        <v>3</v>
      </c>
      <c r="L103" s="4">
        <v>3</v>
      </c>
      <c r="M103" s="4">
        <v>2</v>
      </c>
    </row>
    <row r="104" spans="1:13" ht="15.75">
      <c r="A104" s="6" t="s">
        <v>17</v>
      </c>
      <c r="B104" s="3">
        <v>3</v>
      </c>
      <c r="C104" s="4">
        <v>2</v>
      </c>
      <c r="D104" s="4">
        <v>3</v>
      </c>
      <c r="E104" s="4">
        <v>3</v>
      </c>
      <c r="F104" s="4">
        <v>2</v>
      </c>
      <c r="G104" s="4">
        <v>2</v>
      </c>
      <c r="H104" s="4">
        <v>2</v>
      </c>
      <c r="I104" s="4">
        <v>2</v>
      </c>
      <c r="J104" s="4">
        <v>1</v>
      </c>
      <c r="K104" s="4">
        <v>2</v>
      </c>
      <c r="L104" s="4">
        <v>3</v>
      </c>
      <c r="M104" s="4">
        <v>2</v>
      </c>
    </row>
    <row r="105" spans="1:13" ht="15.75">
      <c r="A105" s="6" t="s">
        <v>18</v>
      </c>
      <c r="B105" s="4" t="s">
        <v>30</v>
      </c>
      <c r="C105" s="4" t="s">
        <v>30</v>
      </c>
      <c r="D105" s="4" t="s">
        <v>30</v>
      </c>
      <c r="E105" s="4" t="s">
        <v>30</v>
      </c>
      <c r="F105" s="4" t="s">
        <v>30</v>
      </c>
      <c r="G105" s="4" t="s">
        <v>30</v>
      </c>
      <c r="H105" s="4" t="s">
        <v>30</v>
      </c>
      <c r="I105" s="4" t="s">
        <v>30</v>
      </c>
      <c r="J105" s="4" t="s">
        <v>30</v>
      </c>
      <c r="K105" s="4" t="s">
        <v>30</v>
      </c>
      <c r="L105" s="4" t="s">
        <v>30</v>
      </c>
      <c r="M105" s="4" t="s">
        <v>30</v>
      </c>
    </row>
    <row r="106" spans="1:13" ht="15.75">
      <c r="A106" s="6" t="s">
        <v>19</v>
      </c>
      <c r="B106" s="4" t="s">
        <v>30</v>
      </c>
      <c r="C106" s="4" t="s">
        <v>30</v>
      </c>
      <c r="D106" s="4" t="s">
        <v>30</v>
      </c>
      <c r="E106" s="4" t="s">
        <v>30</v>
      </c>
      <c r="F106" s="4" t="s">
        <v>30</v>
      </c>
      <c r="G106" s="4" t="s">
        <v>30</v>
      </c>
      <c r="H106" s="4" t="s">
        <v>30</v>
      </c>
      <c r="I106" s="4" t="s">
        <v>30</v>
      </c>
      <c r="J106" s="4" t="s">
        <v>30</v>
      </c>
      <c r="K106" s="4" t="s">
        <v>30</v>
      </c>
      <c r="L106" s="4" t="s">
        <v>30</v>
      </c>
      <c r="M106" s="4" t="s">
        <v>30</v>
      </c>
    </row>
    <row r="108" spans="1:13">
      <c r="A108" s="182" t="s">
        <v>2</v>
      </c>
      <c r="B108" s="183"/>
      <c r="C108" s="187" t="s">
        <v>631</v>
      </c>
      <c r="D108" s="185"/>
      <c r="E108" s="185"/>
      <c r="F108" s="185"/>
      <c r="G108" s="186"/>
      <c r="H108" s="184" t="s">
        <v>3</v>
      </c>
      <c r="I108" s="185"/>
      <c r="J108" s="186"/>
      <c r="K108" s="187" t="s">
        <v>709</v>
      </c>
      <c r="L108" s="188"/>
      <c r="M108" s="189"/>
    </row>
    <row r="109" spans="1:13">
      <c r="A109" s="182" t="s">
        <v>4</v>
      </c>
      <c r="B109" s="183"/>
      <c r="C109" s="184" t="s">
        <v>714</v>
      </c>
      <c r="D109" s="185"/>
      <c r="E109" s="185"/>
      <c r="F109" s="185"/>
      <c r="G109" s="186"/>
      <c r="H109" s="184" t="s">
        <v>5</v>
      </c>
      <c r="I109" s="185"/>
      <c r="J109" s="186"/>
      <c r="K109" s="184" t="s">
        <v>715</v>
      </c>
      <c r="L109" s="185"/>
      <c r="M109" s="186"/>
    </row>
    <row r="110" spans="1:13">
      <c r="A110" s="190" t="s">
        <v>7</v>
      </c>
      <c r="B110" s="187" t="s">
        <v>8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9"/>
    </row>
    <row r="111" spans="1:13">
      <c r="A111" s="191"/>
      <c r="B111" s="20" t="s">
        <v>9</v>
      </c>
      <c r="C111" s="20" t="s">
        <v>20</v>
      </c>
      <c r="D111" s="20" t="s">
        <v>10</v>
      </c>
      <c r="E111" s="20" t="s">
        <v>21</v>
      </c>
      <c r="F111" s="20" t="s">
        <v>11</v>
      </c>
      <c r="G111" s="20" t="s">
        <v>22</v>
      </c>
      <c r="H111" s="20" t="s">
        <v>12</v>
      </c>
      <c r="I111" s="20" t="s">
        <v>23</v>
      </c>
      <c r="J111" s="20" t="s">
        <v>13</v>
      </c>
      <c r="K111" s="20" t="s">
        <v>24</v>
      </c>
      <c r="L111" s="20" t="s">
        <v>14</v>
      </c>
      <c r="M111" s="20" t="s">
        <v>25</v>
      </c>
    </row>
    <row r="112" spans="1:13" ht="15.75">
      <c r="A112" s="6" t="s">
        <v>15</v>
      </c>
      <c r="B112" s="3">
        <v>3</v>
      </c>
      <c r="C112" s="4">
        <v>3</v>
      </c>
      <c r="D112" s="4">
        <v>2</v>
      </c>
      <c r="E112" s="4">
        <v>3</v>
      </c>
      <c r="F112" s="4">
        <v>3</v>
      </c>
      <c r="G112" s="4">
        <v>2</v>
      </c>
      <c r="H112" s="4">
        <v>3</v>
      </c>
      <c r="I112" s="4">
        <v>1</v>
      </c>
      <c r="J112" s="4">
        <v>2</v>
      </c>
      <c r="K112" s="4">
        <v>2</v>
      </c>
      <c r="L112" s="4">
        <v>3</v>
      </c>
      <c r="M112" s="4">
        <v>1</v>
      </c>
    </row>
    <row r="113" spans="1:13" ht="15.75">
      <c r="A113" s="6" t="s">
        <v>16</v>
      </c>
      <c r="B113" s="3">
        <v>3</v>
      </c>
      <c r="C113" s="4">
        <v>3</v>
      </c>
      <c r="D113" s="4">
        <v>2</v>
      </c>
      <c r="E113" s="4">
        <v>3</v>
      </c>
      <c r="F113" s="4">
        <v>3</v>
      </c>
      <c r="G113" s="4">
        <v>2</v>
      </c>
      <c r="H113" s="4">
        <v>3</v>
      </c>
      <c r="I113" s="4">
        <v>1</v>
      </c>
      <c r="J113" s="4">
        <v>2</v>
      </c>
      <c r="K113" s="4">
        <v>2</v>
      </c>
      <c r="L113" s="4">
        <v>3</v>
      </c>
      <c r="M113" s="4">
        <v>1</v>
      </c>
    </row>
    <row r="114" spans="1:13" ht="15.75">
      <c r="A114" s="6" t="s">
        <v>17</v>
      </c>
      <c r="B114" s="3">
        <v>3</v>
      </c>
      <c r="C114" s="4">
        <v>2</v>
      </c>
      <c r="D114" s="4">
        <v>3</v>
      </c>
      <c r="E114" s="4">
        <v>3</v>
      </c>
      <c r="F114" s="4">
        <v>3</v>
      </c>
      <c r="G114" s="4">
        <v>2</v>
      </c>
      <c r="H114" s="4">
        <v>2</v>
      </c>
      <c r="I114" s="4">
        <v>2</v>
      </c>
      <c r="J114" s="4">
        <v>3</v>
      </c>
      <c r="K114" s="4">
        <v>2</v>
      </c>
      <c r="L114" s="4">
        <v>3</v>
      </c>
      <c r="M114" s="4">
        <v>2</v>
      </c>
    </row>
    <row r="115" spans="1:13" ht="15.75">
      <c r="A115" s="6" t="s">
        <v>18</v>
      </c>
      <c r="B115" s="4" t="s">
        <v>30</v>
      </c>
      <c r="C115" s="4" t="s">
        <v>30</v>
      </c>
      <c r="D115" s="4" t="s">
        <v>30</v>
      </c>
      <c r="E115" s="4" t="s">
        <v>30</v>
      </c>
      <c r="F115" s="4" t="s">
        <v>30</v>
      </c>
      <c r="G115" s="4" t="s">
        <v>30</v>
      </c>
      <c r="H115" s="4" t="s">
        <v>30</v>
      </c>
      <c r="I115" s="4" t="s">
        <v>30</v>
      </c>
      <c r="J115" s="4" t="s">
        <v>30</v>
      </c>
      <c r="K115" s="4" t="s">
        <v>30</v>
      </c>
      <c r="L115" s="4" t="s">
        <v>30</v>
      </c>
      <c r="M115" s="4" t="s">
        <v>30</v>
      </c>
    </row>
    <row r="116" spans="1:13" ht="15.75">
      <c r="A116" s="6" t="s">
        <v>19</v>
      </c>
      <c r="B116" s="4" t="s">
        <v>30</v>
      </c>
      <c r="C116" s="4" t="s">
        <v>30</v>
      </c>
      <c r="D116" s="4" t="s">
        <v>30</v>
      </c>
      <c r="E116" s="4" t="s">
        <v>30</v>
      </c>
      <c r="F116" s="4" t="s">
        <v>30</v>
      </c>
      <c r="G116" s="4" t="s">
        <v>30</v>
      </c>
      <c r="H116" s="4" t="s">
        <v>30</v>
      </c>
      <c r="I116" s="4" t="s">
        <v>30</v>
      </c>
      <c r="J116" s="4" t="s">
        <v>30</v>
      </c>
      <c r="K116" s="4" t="s">
        <v>30</v>
      </c>
      <c r="L116" s="4" t="s">
        <v>30</v>
      </c>
      <c r="M116" s="4" t="s">
        <v>30</v>
      </c>
    </row>
    <row r="118" spans="1:13">
      <c r="A118" s="182" t="s">
        <v>2</v>
      </c>
      <c r="B118" s="183"/>
      <c r="C118" s="187" t="s">
        <v>631</v>
      </c>
      <c r="D118" s="185"/>
      <c r="E118" s="185"/>
      <c r="F118" s="185"/>
      <c r="G118" s="186"/>
      <c r="H118" s="184" t="s">
        <v>3</v>
      </c>
      <c r="I118" s="185"/>
      <c r="J118" s="186"/>
      <c r="K118" s="187" t="s">
        <v>709</v>
      </c>
      <c r="L118" s="188"/>
      <c r="M118" s="189"/>
    </row>
    <row r="119" spans="1:13">
      <c r="A119" s="182" t="s">
        <v>4</v>
      </c>
      <c r="B119" s="183"/>
      <c r="C119" s="187" t="s">
        <v>716</v>
      </c>
      <c r="D119" s="188"/>
      <c r="E119" s="188"/>
      <c r="F119" s="188"/>
      <c r="G119" s="189"/>
      <c r="H119" s="184" t="s">
        <v>5</v>
      </c>
      <c r="I119" s="185"/>
      <c r="J119" s="186"/>
      <c r="K119" s="184" t="s">
        <v>717</v>
      </c>
      <c r="L119" s="185"/>
      <c r="M119" s="186"/>
    </row>
    <row r="120" spans="1:13">
      <c r="A120" s="190" t="s">
        <v>7</v>
      </c>
      <c r="B120" s="187" t="s">
        <v>8</v>
      </c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9"/>
    </row>
    <row r="121" spans="1:13">
      <c r="A121" s="191"/>
      <c r="B121" s="20" t="s">
        <v>9</v>
      </c>
      <c r="C121" s="20" t="s">
        <v>20</v>
      </c>
      <c r="D121" s="20" t="s">
        <v>10</v>
      </c>
      <c r="E121" s="20" t="s">
        <v>21</v>
      </c>
      <c r="F121" s="20" t="s">
        <v>11</v>
      </c>
      <c r="G121" s="20" t="s">
        <v>22</v>
      </c>
      <c r="H121" s="20" t="s">
        <v>12</v>
      </c>
      <c r="I121" s="20" t="s">
        <v>23</v>
      </c>
      <c r="J121" s="20" t="s">
        <v>13</v>
      </c>
      <c r="K121" s="20" t="s">
        <v>24</v>
      </c>
      <c r="L121" s="20" t="s">
        <v>14</v>
      </c>
      <c r="M121" s="20" t="s">
        <v>25</v>
      </c>
    </row>
    <row r="122" spans="1:13" ht="15.75">
      <c r="A122" s="6" t="s">
        <v>15</v>
      </c>
      <c r="B122" s="3">
        <v>2</v>
      </c>
      <c r="C122" s="4">
        <v>3</v>
      </c>
      <c r="D122" s="4">
        <v>2</v>
      </c>
      <c r="E122" s="4">
        <v>2</v>
      </c>
      <c r="F122" s="4">
        <v>3</v>
      </c>
      <c r="G122" s="4">
        <v>3</v>
      </c>
      <c r="H122" s="4">
        <v>2</v>
      </c>
      <c r="I122" s="4">
        <v>2</v>
      </c>
      <c r="J122" s="4">
        <v>3</v>
      </c>
      <c r="K122" s="4">
        <v>2</v>
      </c>
      <c r="L122" s="4">
        <v>2</v>
      </c>
      <c r="M122" s="4">
        <v>2</v>
      </c>
    </row>
    <row r="123" spans="1:13" ht="15.75">
      <c r="A123" s="6" t="s">
        <v>16</v>
      </c>
      <c r="B123" s="3">
        <v>3</v>
      </c>
      <c r="C123" s="4">
        <v>3</v>
      </c>
      <c r="D123" s="4">
        <v>3</v>
      </c>
      <c r="E123" s="4">
        <v>2</v>
      </c>
      <c r="F123" s="4">
        <v>3</v>
      </c>
      <c r="G123" s="4">
        <v>2</v>
      </c>
      <c r="H123" s="4">
        <v>2</v>
      </c>
      <c r="I123" s="4">
        <v>3</v>
      </c>
      <c r="J123" s="4">
        <v>3</v>
      </c>
      <c r="K123" s="4">
        <v>3</v>
      </c>
      <c r="L123" s="4">
        <v>2</v>
      </c>
      <c r="M123" s="4">
        <v>2</v>
      </c>
    </row>
    <row r="124" spans="1:13" ht="15.75">
      <c r="A124" s="6" t="s">
        <v>17</v>
      </c>
      <c r="B124" s="3">
        <v>3</v>
      </c>
      <c r="C124" s="4">
        <v>3</v>
      </c>
      <c r="D124" s="4">
        <v>2</v>
      </c>
      <c r="E124" s="4">
        <v>2</v>
      </c>
      <c r="F124" s="4">
        <v>3</v>
      </c>
      <c r="G124" s="4">
        <v>2</v>
      </c>
      <c r="H124" s="4">
        <v>2</v>
      </c>
      <c r="I124" s="4">
        <v>2</v>
      </c>
      <c r="J124" s="4">
        <v>1</v>
      </c>
      <c r="K124" s="4">
        <v>2</v>
      </c>
      <c r="L124" s="4">
        <v>2</v>
      </c>
      <c r="M124" s="4">
        <v>2</v>
      </c>
    </row>
    <row r="125" spans="1:13" ht="15.75">
      <c r="A125" s="6" t="s">
        <v>18</v>
      </c>
      <c r="B125" s="4" t="s">
        <v>30</v>
      </c>
      <c r="C125" s="4" t="s">
        <v>30</v>
      </c>
      <c r="D125" s="4" t="s">
        <v>30</v>
      </c>
      <c r="E125" s="4" t="s">
        <v>30</v>
      </c>
      <c r="F125" s="4" t="s">
        <v>30</v>
      </c>
      <c r="G125" s="4" t="s">
        <v>30</v>
      </c>
      <c r="H125" s="4" t="s">
        <v>30</v>
      </c>
      <c r="I125" s="4" t="s">
        <v>30</v>
      </c>
      <c r="J125" s="4" t="s">
        <v>30</v>
      </c>
      <c r="K125" s="4" t="s">
        <v>30</v>
      </c>
      <c r="L125" s="4" t="s">
        <v>30</v>
      </c>
      <c r="M125" s="4" t="s">
        <v>30</v>
      </c>
    </row>
    <row r="126" spans="1:13" ht="15.75">
      <c r="A126" s="6" t="s">
        <v>19</v>
      </c>
      <c r="B126" s="4" t="s">
        <v>30</v>
      </c>
      <c r="C126" s="4" t="s">
        <v>30</v>
      </c>
      <c r="D126" s="4" t="s">
        <v>30</v>
      </c>
      <c r="E126" s="4" t="s">
        <v>30</v>
      </c>
      <c r="F126" s="4" t="s">
        <v>30</v>
      </c>
      <c r="G126" s="4" t="s">
        <v>30</v>
      </c>
      <c r="H126" s="4" t="s">
        <v>30</v>
      </c>
      <c r="I126" s="4" t="s">
        <v>30</v>
      </c>
      <c r="J126" s="4" t="s">
        <v>30</v>
      </c>
      <c r="K126" s="4" t="s">
        <v>30</v>
      </c>
      <c r="L126" s="4" t="s">
        <v>30</v>
      </c>
      <c r="M126" s="4" t="s">
        <v>30</v>
      </c>
    </row>
    <row r="128" spans="1:13">
      <c r="A128" s="182" t="s">
        <v>2</v>
      </c>
      <c r="B128" s="183"/>
      <c r="C128" s="187" t="s">
        <v>631</v>
      </c>
      <c r="D128" s="185"/>
      <c r="E128" s="185"/>
      <c r="F128" s="185"/>
      <c r="G128" s="186"/>
      <c r="H128" s="184" t="s">
        <v>3</v>
      </c>
      <c r="I128" s="185"/>
      <c r="J128" s="186"/>
      <c r="K128" s="187" t="s">
        <v>709</v>
      </c>
      <c r="L128" s="188"/>
      <c r="M128" s="189"/>
    </row>
    <row r="129" spans="1:13">
      <c r="A129" s="182" t="s">
        <v>4</v>
      </c>
      <c r="B129" s="183"/>
      <c r="C129" s="187" t="s">
        <v>718</v>
      </c>
      <c r="D129" s="188"/>
      <c r="E129" s="188"/>
      <c r="F129" s="188"/>
      <c r="G129" s="189"/>
      <c r="H129" s="184" t="s">
        <v>5</v>
      </c>
      <c r="I129" s="185"/>
      <c r="J129" s="186"/>
      <c r="K129" s="184" t="s">
        <v>719</v>
      </c>
      <c r="L129" s="185"/>
      <c r="M129" s="186"/>
    </row>
    <row r="130" spans="1:13">
      <c r="A130" s="190" t="s">
        <v>7</v>
      </c>
      <c r="B130" s="187" t="s">
        <v>8</v>
      </c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9"/>
    </row>
    <row r="131" spans="1:13">
      <c r="A131" s="191"/>
      <c r="B131" s="20" t="s">
        <v>9</v>
      </c>
      <c r="C131" s="20" t="s">
        <v>20</v>
      </c>
      <c r="D131" s="20" t="s">
        <v>10</v>
      </c>
      <c r="E131" s="20" t="s">
        <v>21</v>
      </c>
      <c r="F131" s="20" t="s">
        <v>11</v>
      </c>
      <c r="G131" s="20" t="s">
        <v>22</v>
      </c>
      <c r="H131" s="20" t="s">
        <v>12</v>
      </c>
      <c r="I131" s="20" t="s">
        <v>23</v>
      </c>
      <c r="J131" s="20" t="s">
        <v>13</v>
      </c>
      <c r="K131" s="20" t="s">
        <v>24</v>
      </c>
      <c r="L131" s="20" t="s">
        <v>14</v>
      </c>
      <c r="M131" s="20" t="s">
        <v>25</v>
      </c>
    </row>
    <row r="132" spans="1:13" ht="15.75">
      <c r="A132" s="6" t="s">
        <v>15</v>
      </c>
      <c r="B132" s="3">
        <v>3</v>
      </c>
      <c r="C132" s="4">
        <v>3</v>
      </c>
      <c r="D132" s="4">
        <v>2</v>
      </c>
      <c r="E132" s="4">
        <v>2</v>
      </c>
      <c r="F132" s="4">
        <v>3</v>
      </c>
      <c r="G132" s="4">
        <v>2</v>
      </c>
      <c r="H132" s="4">
        <v>3</v>
      </c>
      <c r="I132" s="4">
        <v>1</v>
      </c>
      <c r="J132" s="4">
        <v>2</v>
      </c>
      <c r="K132" s="4">
        <v>2</v>
      </c>
      <c r="L132" s="4">
        <v>3</v>
      </c>
      <c r="M132" s="4">
        <v>1</v>
      </c>
    </row>
    <row r="133" spans="1:13" ht="15.75">
      <c r="A133" s="6" t="s">
        <v>16</v>
      </c>
      <c r="B133" s="3">
        <v>2</v>
      </c>
      <c r="C133" s="4">
        <v>3</v>
      </c>
      <c r="D133" s="4">
        <v>2</v>
      </c>
      <c r="E133" s="4">
        <v>3</v>
      </c>
      <c r="F133" s="4">
        <v>2</v>
      </c>
      <c r="G133" s="4">
        <v>2</v>
      </c>
      <c r="H133" s="4">
        <v>2</v>
      </c>
      <c r="I133" s="4">
        <v>3</v>
      </c>
      <c r="J133" s="4">
        <v>2</v>
      </c>
      <c r="K133" s="4">
        <v>3</v>
      </c>
      <c r="L133" s="4">
        <v>2</v>
      </c>
      <c r="M133" s="4">
        <v>1</v>
      </c>
    </row>
    <row r="134" spans="1:13" ht="15.75">
      <c r="A134" s="6" t="s">
        <v>17</v>
      </c>
      <c r="B134" s="3">
        <v>3</v>
      </c>
      <c r="C134" s="4">
        <v>2</v>
      </c>
      <c r="D134" s="4">
        <v>3</v>
      </c>
      <c r="E134" s="4">
        <v>3</v>
      </c>
      <c r="F134" s="4">
        <v>2</v>
      </c>
      <c r="G134" s="4">
        <v>2</v>
      </c>
      <c r="H134" s="4">
        <v>2</v>
      </c>
      <c r="I134" s="4">
        <v>2</v>
      </c>
      <c r="J134" s="4">
        <v>1</v>
      </c>
      <c r="K134" s="4">
        <v>2</v>
      </c>
      <c r="L134" s="4">
        <v>3</v>
      </c>
      <c r="M134" s="4">
        <v>2</v>
      </c>
    </row>
    <row r="135" spans="1:13" ht="15.75">
      <c r="A135" s="6" t="s">
        <v>18</v>
      </c>
      <c r="B135" s="4" t="s">
        <v>30</v>
      </c>
      <c r="C135" s="4" t="s">
        <v>30</v>
      </c>
      <c r="D135" s="4" t="s">
        <v>30</v>
      </c>
      <c r="E135" s="4" t="s">
        <v>30</v>
      </c>
      <c r="F135" s="4" t="s">
        <v>30</v>
      </c>
      <c r="G135" s="4" t="s">
        <v>30</v>
      </c>
      <c r="H135" s="4" t="s">
        <v>30</v>
      </c>
      <c r="I135" s="4" t="s">
        <v>30</v>
      </c>
      <c r="J135" s="4" t="s">
        <v>30</v>
      </c>
      <c r="K135" s="4" t="s">
        <v>30</v>
      </c>
      <c r="L135" s="4" t="s">
        <v>30</v>
      </c>
      <c r="M135" s="4" t="s">
        <v>30</v>
      </c>
    </row>
    <row r="136" spans="1:13" ht="15.75">
      <c r="A136" s="6" t="s">
        <v>19</v>
      </c>
      <c r="B136" s="4" t="s">
        <v>30</v>
      </c>
      <c r="C136" s="4" t="s">
        <v>30</v>
      </c>
      <c r="D136" s="4" t="s">
        <v>30</v>
      </c>
      <c r="E136" s="4" t="s">
        <v>30</v>
      </c>
      <c r="F136" s="4" t="s">
        <v>30</v>
      </c>
      <c r="G136" s="4" t="s">
        <v>30</v>
      </c>
      <c r="H136" s="4" t="s">
        <v>30</v>
      </c>
      <c r="I136" s="4" t="s">
        <v>30</v>
      </c>
      <c r="J136" s="4" t="s">
        <v>30</v>
      </c>
      <c r="K136" s="4" t="s">
        <v>30</v>
      </c>
      <c r="L136" s="4" t="s">
        <v>30</v>
      </c>
      <c r="M136" s="4" t="s">
        <v>30</v>
      </c>
    </row>
    <row r="138" spans="1:13">
      <c r="A138" s="182" t="s">
        <v>2</v>
      </c>
      <c r="B138" s="183"/>
      <c r="C138" s="187" t="s">
        <v>631</v>
      </c>
      <c r="D138" s="185"/>
      <c r="E138" s="185"/>
      <c r="F138" s="185"/>
      <c r="G138" s="186"/>
      <c r="H138" s="184" t="s">
        <v>3</v>
      </c>
      <c r="I138" s="185"/>
      <c r="J138" s="186"/>
      <c r="K138" s="187" t="s">
        <v>709</v>
      </c>
      <c r="L138" s="188"/>
      <c r="M138" s="189"/>
    </row>
    <row r="139" spans="1:13">
      <c r="A139" s="182" t="s">
        <v>4</v>
      </c>
      <c r="B139" s="183"/>
      <c r="C139" s="187" t="s">
        <v>720</v>
      </c>
      <c r="D139" s="188"/>
      <c r="E139" s="188"/>
      <c r="F139" s="188"/>
      <c r="G139" s="189"/>
      <c r="H139" s="184" t="s">
        <v>5</v>
      </c>
      <c r="I139" s="185"/>
      <c r="J139" s="186"/>
      <c r="K139" s="184" t="s">
        <v>721</v>
      </c>
      <c r="L139" s="185"/>
      <c r="M139" s="186"/>
    </row>
    <row r="140" spans="1:13">
      <c r="A140" s="190" t="s">
        <v>7</v>
      </c>
      <c r="B140" s="187" t="s">
        <v>8</v>
      </c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9"/>
    </row>
    <row r="141" spans="1:13">
      <c r="A141" s="191"/>
      <c r="B141" s="20" t="s">
        <v>9</v>
      </c>
      <c r="C141" s="20" t="s">
        <v>20</v>
      </c>
      <c r="D141" s="20" t="s">
        <v>10</v>
      </c>
      <c r="E141" s="20" t="s">
        <v>21</v>
      </c>
      <c r="F141" s="20" t="s">
        <v>11</v>
      </c>
      <c r="G141" s="20" t="s">
        <v>22</v>
      </c>
      <c r="H141" s="20" t="s">
        <v>12</v>
      </c>
      <c r="I141" s="20" t="s">
        <v>23</v>
      </c>
      <c r="J141" s="20" t="s">
        <v>13</v>
      </c>
      <c r="K141" s="20" t="s">
        <v>24</v>
      </c>
      <c r="L141" s="20" t="s">
        <v>14</v>
      </c>
      <c r="M141" s="20" t="s">
        <v>25</v>
      </c>
    </row>
    <row r="142" spans="1:13" ht="15.75">
      <c r="A142" s="6" t="s">
        <v>15</v>
      </c>
      <c r="B142" s="3">
        <v>3</v>
      </c>
      <c r="C142" s="4">
        <v>3</v>
      </c>
      <c r="D142" s="4">
        <v>2</v>
      </c>
      <c r="E142" s="4">
        <v>2</v>
      </c>
      <c r="F142" s="4">
        <v>2</v>
      </c>
      <c r="G142" s="4">
        <v>2</v>
      </c>
      <c r="H142" s="4">
        <v>3</v>
      </c>
      <c r="I142" s="4">
        <v>1</v>
      </c>
      <c r="J142" s="4">
        <v>2</v>
      </c>
      <c r="K142" s="4">
        <v>2</v>
      </c>
      <c r="L142" s="4">
        <v>3</v>
      </c>
      <c r="M142" s="4">
        <v>1</v>
      </c>
    </row>
    <row r="143" spans="1:13" ht="15.75">
      <c r="A143" s="6" t="s">
        <v>16</v>
      </c>
      <c r="B143" s="3">
        <v>2</v>
      </c>
      <c r="C143" s="4">
        <v>3</v>
      </c>
      <c r="D143" s="4">
        <v>2</v>
      </c>
      <c r="E143" s="4">
        <v>3</v>
      </c>
      <c r="F143" s="4">
        <v>2</v>
      </c>
      <c r="G143" s="4">
        <v>2</v>
      </c>
      <c r="H143" s="4">
        <v>2</v>
      </c>
      <c r="I143" s="4">
        <v>3</v>
      </c>
      <c r="J143" s="4">
        <v>2</v>
      </c>
      <c r="K143" s="4">
        <v>3</v>
      </c>
      <c r="L143" s="4">
        <v>2</v>
      </c>
      <c r="M143" s="4">
        <v>1</v>
      </c>
    </row>
    <row r="144" spans="1:13" ht="15.75">
      <c r="A144" s="6" t="s">
        <v>17</v>
      </c>
      <c r="B144" s="3">
        <v>3</v>
      </c>
      <c r="C144" s="4">
        <v>2</v>
      </c>
      <c r="D144" s="4">
        <v>3</v>
      </c>
      <c r="E144" s="4">
        <v>3</v>
      </c>
      <c r="F144" s="4">
        <v>2</v>
      </c>
      <c r="G144" s="4">
        <v>2</v>
      </c>
      <c r="H144" s="4">
        <v>2</v>
      </c>
      <c r="I144" s="4">
        <v>2</v>
      </c>
      <c r="J144" s="4">
        <v>1</v>
      </c>
      <c r="K144" s="4">
        <v>2</v>
      </c>
      <c r="L144" s="4">
        <v>3</v>
      </c>
      <c r="M144" s="4">
        <v>2</v>
      </c>
    </row>
    <row r="145" spans="1:13" ht="15.75">
      <c r="A145" s="6" t="s">
        <v>18</v>
      </c>
      <c r="B145" s="4" t="s">
        <v>30</v>
      </c>
      <c r="C145" s="4" t="s">
        <v>30</v>
      </c>
      <c r="D145" s="4" t="s">
        <v>30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4" t="s">
        <v>30</v>
      </c>
      <c r="K145" s="4" t="s">
        <v>30</v>
      </c>
      <c r="L145" s="4" t="s">
        <v>30</v>
      </c>
      <c r="M145" s="4" t="s">
        <v>30</v>
      </c>
    </row>
    <row r="146" spans="1:13" ht="15.75">
      <c r="A146" s="6" t="s">
        <v>19</v>
      </c>
      <c r="B146" s="4" t="s">
        <v>30</v>
      </c>
      <c r="C146" s="4" t="s">
        <v>30</v>
      </c>
      <c r="D146" s="4" t="s">
        <v>30</v>
      </c>
      <c r="E146" s="4" t="s">
        <v>30</v>
      </c>
      <c r="F146" s="4" t="s">
        <v>30</v>
      </c>
      <c r="G146" s="4" t="s">
        <v>30</v>
      </c>
      <c r="H146" s="4" t="s">
        <v>30</v>
      </c>
      <c r="I146" s="4" t="s">
        <v>30</v>
      </c>
      <c r="J146" s="4" t="s">
        <v>30</v>
      </c>
      <c r="K146" s="4" t="s">
        <v>30</v>
      </c>
      <c r="L146" s="4" t="s">
        <v>30</v>
      </c>
      <c r="M146" s="4" t="s">
        <v>30</v>
      </c>
    </row>
    <row r="148" spans="1:13">
      <c r="A148" s="182" t="s">
        <v>2</v>
      </c>
      <c r="B148" s="183"/>
      <c r="C148" s="187" t="s">
        <v>631</v>
      </c>
      <c r="D148" s="185"/>
      <c r="E148" s="185"/>
      <c r="F148" s="185"/>
      <c r="G148" s="186"/>
      <c r="H148" s="184" t="s">
        <v>3</v>
      </c>
      <c r="I148" s="185"/>
      <c r="J148" s="186"/>
      <c r="K148" s="187" t="s">
        <v>709</v>
      </c>
      <c r="L148" s="188"/>
      <c r="M148" s="189"/>
    </row>
    <row r="149" spans="1:13">
      <c r="A149" s="182" t="s">
        <v>4</v>
      </c>
      <c r="B149" s="183"/>
      <c r="C149" s="187" t="s">
        <v>722</v>
      </c>
      <c r="D149" s="188"/>
      <c r="E149" s="188"/>
      <c r="F149" s="188"/>
      <c r="G149" s="189"/>
      <c r="H149" s="184" t="s">
        <v>5</v>
      </c>
      <c r="I149" s="185"/>
      <c r="J149" s="186"/>
      <c r="K149" s="184" t="s">
        <v>723</v>
      </c>
      <c r="L149" s="185"/>
      <c r="M149" s="186"/>
    </row>
    <row r="150" spans="1:13">
      <c r="A150" s="190" t="s">
        <v>7</v>
      </c>
      <c r="B150" s="187" t="s">
        <v>8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9"/>
    </row>
    <row r="151" spans="1:13">
      <c r="A151" s="191"/>
      <c r="B151" s="20" t="s">
        <v>9</v>
      </c>
      <c r="C151" s="20" t="s">
        <v>20</v>
      </c>
      <c r="D151" s="20" t="s">
        <v>10</v>
      </c>
      <c r="E151" s="20" t="s">
        <v>21</v>
      </c>
      <c r="F151" s="20" t="s">
        <v>11</v>
      </c>
      <c r="G151" s="20" t="s">
        <v>22</v>
      </c>
      <c r="H151" s="20" t="s">
        <v>12</v>
      </c>
      <c r="I151" s="20" t="s">
        <v>23</v>
      </c>
      <c r="J151" s="20" t="s">
        <v>13</v>
      </c>
      <c r="K151" s="20" t="s">
        <v>24</v>
      </c>
      <c r="L151" s="20" t="s">
        <v>14</v>
      </c>
      <c r="M151" s="20" t="s">
        <v>25</v>
      </c>
    </row>
    <row r="152" spans="1:13" ht="15.75">
      <c r="A152" s="6" t="s">
        <v>15</v>
      </c>
      <c r="B152" s="3">
        <v>3</v>
      </c>
      <c r="C152" s="4">
        <v>3</v>
      </c>
      <c r="D152" s="4">
        <v>2</v>
      </c>
      <c r="E152" s="4">
        <v>2</v>
      </c>
      <c r="F152" s="4">
        <v>2</v>
      </c>
      <c r="G152" s="4">
        <v>2</v>
      </c>
      <c r="H152" s="4">
        <v>3</v>
      </c>
      <c r="I152" s="4">
        <v>1</v>
      </c>
      <c r="J152" s="4">
        <v>2</v>
      </c>
      <c r="K152" s="4">
        <v>2</v>
      </c>
      <c r="L152" s="4">
        <v>3</v>
      </c>
      <c r="M152" s="4">
        <v>1</v>
      </c>
    </row>
    <row r="153" spans="1:13" ht="15.75">
      <c r="A153" s="6" t="s">
        <v>16</v>
      </c>
      <c r="B153" s="3">
        <v>2</v>
      </c>
      <c r="C153" s="4">
        <v>3</v>
      </c>
      <c r="D153" s="4">
        <v>2</v>
      </c>
      <c r="E153" s="4">
        <v>3</v>
      </c>
      <c r="F153" s="4">
        <v>2</v>
      </c>
      <c r="G153" s="4">
        <v>2</v>
      </c>
      <c r="H153" s="4">
        <v>2</v>
      </c>
      <c r="I153" s="4">
        <v>3</v>
      </c>
      <c r="J153" s="4">
        <v>2</v>
      </c>
      <c r="K153" s="4">
        <v>3</v>
      </c>
      <c r="L153" s="4">
        <v>2</v>
      </c>
      <c r="M153" s="4">
        <v>1</v>
      </c>
    </row>
    <row r="154" spans="1:13" ht="15.75">
      <c r="A154" s="6" t="s">
        <v>17</v>
      </c>
      <c r="B154" s="3">
        <v>3</v>
      </c>
      <c r="C154" s="4">
        <v>2</v>
      </c>
      <c r="D154" s="4">
        <v>3</v>
      </c>
      <c r="E154" s="4">
        <v>3</v>
      </c>
      <c r="F154" s="4">
        <v>2</v>
      </c>
      <c r="G154" s="4">
        <v>2</v>
      </c>
      <c r="H154" s="4">
        <v>2</v>
      </c>
      <c r="I154" s="4">
        <v>2</v>
      </c>
      <c r="J154" s="4">
        <v>1</v>
      </c>
      <c r="K154" s="4">
        <v>2</v>
      </c>
      <c r="L154" s="4">
        <v>3</v>
      </c>
      <c r="M154" s="4">
        <v>2</v>
      </c>
    </row>
    <row r="155" spans="1:13" ht="15.75">
      <c r="A155" s="6" t="s">
        <v>18</v>
      </c>
      <c r="B155" s="4" t="s">
        <v>30</v>
      </c>
      <c r="C155" s="4" t="s">
        <v>30</v>
      </c>
      <c r="D155" s="4" t="s">
        <v>30</v>
      </c>
      <c r="E155" s="4" t="s">
        <v>30</v>
      </c>
      <c r="F155" s="4" t="s">
        <v>30</v>
      </c>
      <c r="G155" s="4" t="s">
        <v>30</v>
      </c>
      <c r="H155" s="4" t="s">
        <v>30</v>
      </c>
      <c r="I155" s="4" t="s">
        <v>30</v>
      </c>
      <c r="J155" s="4" t="s">
        <v>30</v>
      </c>
      <c r="K155" s="4" t="s">
        <v>30</v>
      </c>
      <c r="L155" s="4" t="s">
        <v>30</v>
      </c>
      <c r="M155" s="4" t="s">
        <v>30</v>
      </c>
    </row>
    <row r="156" spans="1:13" ht="15.75">
      <c r="A156" s="6" t="s">
        <v>19</v>
      </c>
      <c r="B156" s="4" t="s">
        <v>30</v>
      </c>
      <c r="C156" s="4" t="s">
        <v>30</v>
      </c>
      <c r="D156" s="4" t="s">
        <v>30</v>
      </c>
      <c r="E156" s="4" t="s">
        <v>30</v>
      </c>
      <c r="F156" s="4" t="s">
        <v>30</v>
      </c>
      <c r="G156" s="4" t="s">
        <v>30</v>
      </c>
      <c r="H156" s="4" t="s">
        <v>30</v>
      </c>
      <c r="I156" s="4" t="s">
        <v>30</v>
      </c>
      <c r="J156" s="4" t="s">
        <v>30</v>
      </c>
      <c r="K156" s="4" t="s">
        <v>30</v>
      </c>
      <c r="L156" s="4" t="s">
        <v>30</v>
      </c>
      <c r="M156" s="4" t="s">
        <v>30</v>
      </c>
    </row>
    <row r="158" spans="1:13">
      <c r="A158" s="182" t="s">
        <v>2</v>
      </c>
      <c r="B158" s="183"/>
      <c r="C158" s="187" t="s">
        <v>631</v>
      </c>
      <c r="D158" s="185"/>
      <c r="E158" s="185"/>
      <c r="F158" s="185"/>
      <c r="G158" s="186"/>
      <c r="H158" s="184" t="s">
        <v>3</v>
      </c>
      <c r="I158" s="185"/>
      <c r="J158" s="186"/>
      <c r="K158" s="187" t="s">
        <v>709</v>
      </c>
      <c r="L158" s="188"/>
      <c r="M158" s="189"/>
    </row>
    <row r="159" spans="1:13">
      <c r="A159" s="182" t="s">
        <v>4</v>
      </c>
      <c r="B159" s="183"/>
      <c r="C159" s="184" t="s">
        <v>724</v>
      </c>
      <c r="D159" s="185"/>
      <c r="E159" s="185"/>
      <c r="F159" s="185"/>
      <c r="G159" s="186"/>
      <c r="H159" s="184" t="s">
        <v>5</v>
      </c>
      <c r="I159" s="185"/>
      <c r="J159" s="186"/>
      <c r="K159" s="184" t="s">
        <v>725</v>
      </c>
      <c r="L159" s="185"/>
      <c r="M159" s="186"/>
    </row>
    <row r="160" spans="1:13">
      <c r="A160" s="190" t="s">
        <v>7</v>
      </c>
      <c r="B160" s="187" t="s">
        <v>8</v>
      </c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9"/>
    </row>
    <row r="161" spans="1:13">
      <c r="A161" s="191"/>
      <c r="B161" s="20" t="s">
        <v>9</v>
      </c>
      <c r="C161" s="20" t="s">
        <v>20</v>
      </c>
      <c r="D161" s="20" t="s">
        <v>10</v>
      </c>
      <c r="E161" s="20" t="s">
        <v>21</v>
      </c>
      <c r="F161" s="20" t="s">
        <v>11</v>
      </c>
      <c r="G161" s="20" t="s">
        <v>22</v>
      </c>
      <c r="H161" s="20" t="s">
        <v>12</v>
      </c>
      <c r="I161" s="20" t="s">
        <v>23</v>
      </c>
      <c r="J161" s="20" t="s">
        <v>13</v>
      </c>
      <c r="K161" s="20" t="s">
        <v>24</v>
      </c>
      <c r="L161" s="20" t="s">
        <v>14</v>
      </c>
      <c r="M161" s="20" t="s">
        <v>25</v>
      </c>
    </row>
    <row r="162" spans="1:13" ht="15.75">
      <c r="A162" s="6" t="s">
        <v>15</v>
      </c>
      <c r="B162" s="3">
        <v>3</v>
      </c>
      <c r="C162" s="4">
        <v>3</v>
      </c>
      <c r="D162" s="4">
        <v>2</v>
      </c>
      <c r="E162" s="4">
        <v>2</v>
      </c>
      <c r="F162" s="4">
        <v>2</v>
      </c>
      <c r="G162" s="4">
        <v>2</v>
      </c>
      <c r="H162" s="4">
        <v>3</v>
      </c>
      <c r="I162" s="4">
        <v>1</v>
      </c>
      <c r="J162" s="4">
        <v>2</v>
      </c>
      <c r="K162" s="4">
        <v>2</v>
      </c>
      <c r="L162" s="4">
        <v>3</v>
      </c>
      <c r="M162" s="4">
        <v>1</v>
      </c>
    </row>
    <row r="163" spans="1:13" ht="15.75">
      <c r="A163" s="6" t="s">
        <v>16</v>
      </c>
      <c r="B163" s="3">
        <v>2</v>
      </c>
      <c r="C163" s="4">
        <v>3</v>
      </c>
      <c r="D163" s="4">
        <v>2</v>
      </c>
      <c r="E163" s="4">
        <v>3</v>
      </c>
      <c r="F163" s="4">
        <v>2</v>
      </c>
      <c r="G163" s="4">
        <v>2</v>
      </c>
      <c r="H163" s="4">
        <v>2</v>
      </c>
      <c r="I163" s="4">
        <v>3</v>
      </c>
      <c r="J163" s="4">
        <v>2</v>
      </c>
      <c r="K163" s="4">
        <v>3</v>
      </c>
      <c r="L163" s="4">
        <v>2</v>
      </c>
      <c r="M163" s="4">
        <v>1</v>
      </c>
    </row>
    <row r="164" spans="1:13" ht="15.75">
      <c r="A164" s="6" t="s">
        <v>17</v>
      </c>
      <c r="B164" s="3">
        <v>3</v>
      </c>
      <c r="C164" s="4">
        <v>2</v>
      </c>
      <c r="D164" s="4">
        <v>3</v>
      </c>
      <c r="E164" s="4">
        <v>3</v>
      </c>
      <c r="F164" s="4">
        <v>2</v>
      </c>
      <c r="G164" s="4">
        <v>2</v>
      </c>
      <c r="H164" s="4">
        <v>2</v>
      </c>
      <c r="I164" s="4">
        <v>2</v>
      </c>
      <c r="J164" s="4">
        <v>1</v>
      </c>
      <c r="K164" s="4">
        <v>2</v>
      </c>
      <c r="L164" s="4">
        <v>3</v>
      </c>
      <c r="M164" s="4">
        <v>2</v>
      </c>
    </row>
    <row r="165" spans="1:13" ht="15.75">
      <c r="A165" s="6" t="s">
        <v>18</v>
      </c>
      <c r="B165" s="4" t="s">
        <v>30</v>
      </c>
      <c r="C165" s="4" t="s">
        <v>30</v>
      </c>
      <c r="D165" s="4" t="s">
        <v>30</v>
      </c>
      <c r="E165" s="4" t="s">
        <v>30</v>
      </c>
      <c r="F165" s="4" t="s">
        <v>30</v>
      </c>
      <c r="G165" s="4" t="s">
        <v>30</v>
      </c>
      <c r="H165" s="4" t="s">
        <v>30</v>
      </c>
      <c r="I165" s="4" t="s">
        <v>30</v>
      </c>
      <c r="J165" s="4" t="s">
        <v>30</v>
      </c>
      <c r="K165" s="4" t="s">
        <v>30</v>
      </c>
      <c r="L165" s="4" t="s">
        <v>30</v>
      </c>
      <c r="M165" s="4" t="s">
        <v>30</v>
      </c>
    </row>
    <row r="166" spans="1:13" ht="15.75">
      <c r="A166" s="6" t="s">
        <v>19</v>
      </c>
      <c r="B166" s="4" t="s">
        <v>30</v>
      </c>
      <c r="C166" s="4" t="s">
        <v>30</v>
      </c>
      <c r="D166" s="4" t="s">
        <v>30</v>
      </c>
      <c r="E166" s="4" t="s">
        <v>30</v>
      </c>
      <c r="F166" s="4" t="s">
        <v>30</v>
      </c>
      <c r="G166" s="4" t="s">
        <v>30</v>
      </c>
      <c r="H166" s="4" t="s">
        <v>30</v>
      </c>
      <c r="I166" s="4" t="s">
        <v>30</v>
      </c>
      <c r="J166" s="4" t="s">
        <v>30</v>
      </c>
      <c r="K166" s="4" t="s">
        <v>30</v>
      </c>
      <c r="L166" s="4" t="s">
        <v>30</v>
      </c>
      <c r="M166" s="4" t="s">
        <v>30</v>
      </c>
    </row>
    <row r="168" spans="1:13">
      <c r="A168" s="182" t="s">
        <v>2</v>
      </c>
      <c r="B168" s="183"/>
      <c r="C168" s="187" t="s">
        <v>631</v>
      </c>
      <c r="D168" s="185"/>
      <c r="E168" s="185"/>
      <c r="F168" s="185"/>
      <c r="G168" s="186"/>
      <c r="H168" s="184" t="s">
        <v>3</v>
      </c>
      <c r="I168" s="185"/>
      <c r="J168" s="186"/>
      <c r="K168" s="187" t="s">
        <v>709</v>
      </c>
      <c r="L168" s="188"/>
      <c r="M168" s="189"/>
    </row>
    <row r="169" spans="1:13">
      <c r="A169" s="182" t="s">
        <v>4</v>
      </c>
      <c r="B169" s="183"/>
      <c r="C169" s="184" t="s">
        <v>726</v>
      </c>
      <c r="D169" s="185"/>
      <c r="E169" s="185"/>
      <c r="F169" s="185"/>
      <c r="G169" s="186"/>
      <c r="H169" s="184" t="s">
        <v>5</v>
      </c>
      <c r="I169" s="185"/>
      <c r="J169" s="186"/>
      <c r="K169" s="184" t="s">
        <v>727</v>
      </c>
      <c r="L169" s="185"/>
      <c r="M169" s="186"/>
    </row>
    <row r="170" spans="1:13">
      <c r="A170" s="190" t="s">
        <v>7</v>
      </c>
      <c r="B170" s="187" t="s">
        <v>8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9"/>
    </row>
    <row r="171" spans="1:13">
      <c r="A171" s="191"/>
      <c r="B171" s="20" t="s">
        <v>9</v>
      </c>
      <c r="C171" s="20" t="s">
        <v>20</v>
      </c>
      <c r="D171" s="20" t="s">
        <v>10</v>
      </c>
      <c r="E171" s="20" t="s">
        <v>21</v>
      </c>
      <c r="F171" s="20" t="s">
        <v>11</v>
      </c>
      <c r="G171" s="20" t="s">
        <v>22</v>
      </c>
      <c r="H171" s="20" t="s">
        <v>12</v>
      </c>
      <c r="I171" s="20" t="s">
        <v>23</v>
      </c>
      <c r="J171" s="20" t="s">
        <v>13</v>
      </c>
      <c r="K171" s="20" t="s">
        <v>24</v>
      </c>
      <c r="L171" s="20" t="s">
        <v>14</v>
      </c>
      <c r="M171" s="20" t="s">
        <v>25</v>
      </c>
    </row>
    <row r="172" spans="1:13" ht="15.75">
      <c r="A172" s="6" t="s">
        <v>15</v>
      </c>
      <c r="B172" s="3">
        <v>3</v>
      </c>
      <c r="C172" s="4">
        <v>3</v>
      </c>
      <c r="D172" s="4">
        <v>2</v>
      </c>
      <c r="E172" s="4">
        <v>2</v>
      </c>
      <c r="F172" s="4">
        <v>2</v>
      </c>
      <c r="G172" s="4">
        <v>2</v>
      </c>
      <c r="H172" s="4">
        <v>3</v>
      </c>
      <c r="I172" s="4">
        <v>1</v>
      </c>
      <c r="J172" s="4">
        <v>2</v>
      </c>
      <c r="K172" s="4">
        <v>2</v>
      </c>
      <c r="L172" s="4">
        <v>3</v>
      </c>
      <c r="M172" s="4">
        <v>1</v>
      </c>
    </row>
    <row r="173" spans="1:13" ht="15.75">
      <c r="A173" s="6" t="s">
        <v>16</v>
      </c>
      <c r="B173" s="3">
        <v>2</v>
      </c>
      <c r="C173" s="4">
        <v>3</v>
      </c>
      <c r="D173" s="4">
        <v>2</v>
      </c>
      <c r="E173" s="4">
        <v>3</v>
      </c>
      <c r="F173" s="4">
        <v>2</v>
      </c>
      <c r="G173" s="4">
        <v>2</v>
      </c>
      <c r="H173" s="4">
        <v>2</v>
      </c>
      <c r="I173" s="4">
        <v>3</v>
      </c>
      <c r="J173" s="4">
        <v>2</v>
      </c>
      <c r="K173" s="4">
        <v>3</v>
      </c>
      <c r="L173" s="4">
        <v>2</v>
      </c>
      <c r="M173" s="4">
        <v>1</v>
      </c>
    </row>
    <row r="174" spans="1:13" ht="15.75">
      <c r="A174" s="6" t="s">
        <v>17</v>
      </c>
      <c r="B174" s="3">
        <v>3</v>
      </c>
      <c r="C174" s="4">
        <v>2</v>
      </c>
      <c r="D174" s="4">
        <v>3</v>
      </c>
      <c r="E174" s="4">
        <v>3</v>
      </c>
      <c r="F174" s="4">
        <v>2</v>
      </c>
      <c r="G174" s="4">
        <v>2</v>
      </c>
      <c r="H174" s="4">
        <v>2</v>
      </c>
      <c r="I174" s="4">
        <v>2</v>
      </c>
      <c r="J174" s="4">
        <v>1</v>
      </c>
      <c r="K174" s="4">
        <v>2</v>
      </c>
      <c r="L174" s="4">
        <v>3</v>
      </c>
      <c r="M174" s="4">
        <v>2</v>
      </c>
    </row>
    <row r="175" spans="1:13" ht="15.75">
      <c r="A175" s="6" t="s">
        <v>18</v>
      </c>
      <c r="B175" s="4" t="s">
        <v>30</v>
      </c>
      <c r="C175" s="4" t="s">
        <v>30</v>
      </c>
      <c r="D175" s="4" t="s">
        <v>30</v>
      </c>
      <c r="E175" s="4" t="s">
        <v>30</v>
      </c>
      <c r="F175" s="4" t="s">
        <v>30</v>
      </c>
      <c r="G175" s="4" t="s">
        <v>30</v>
      </c>
      <c r="H175" s="4" t="s">
        <v>30</v>
      </c>
      <c r="I175" s="4" t="s">
        <v>30</v>
      </c>
      <c r="J175" s="4" t="s">
        <v>30</v>
      </c>
      <c r="K175" s="4" t="s">
        <v>30</v>
      </c>
      <c r="L175" s="4" t="s">
        <v>30</v>
      </c>
      <c r="M175" s="4" t="s">
        <v>30</v>
      </c>
    </row>
    <row r="176" spans="1:13" ht="15.75">
      <c r="A176" s="6" t="s">
        <v>19</v>
      </c>
      <c r="B176" s="4" t="s">
        <v>30</v>
      </c>
      <c r="C176" s="4" t="s">
        <v>30</v>
      </c>
      <c r="D176" s="4" t="s">
        <v>30</v>
      </c>
      <c r="E176" s="4" t="s">
        <v>30</v>
      </c>
      <c r="F176" s="4" t="s">
        <v>30</v>
      </c>
      <c r="G176" s="4" t="s">
        <v>30</v>
      </c>
      <c r="H176" s="4" t="s">
        <v>30</v>
      </c>
      <c r="I176" s="4" t="s">
        <v>30</v>
      </c>
      <c r="J176" s="4" t="s">
        <v>30</v>
      </c>
      <c r="K176" s="4" t="s">
        <v>30</v>
      </c>
      <c r="L176" s="4" t="s">
        <v>30</v>
      </c>
      <c r="M176" s="4" t="s">
        <v>30</v>
      </c>
    </row>
    <row r="178" spans="1:13">
      <c r="A178" s="182" t="s">
        <v>2</v>
      </c>
      <c r="B178" s="183"/>
      <c r="C178" s="187" t="s">
        <v>631</v>
      </c>
      <c r="D178" s="185"/>
      <c r="E178" s="185"/>
      <c r="F178" s="185"/>
      <c r="G178" s="186"/>
      <c r="H178" s="184" t="s">
        <v>3</v>
      </c>
      <c r="I178" s="185"/>
      <c r="J178" s="186"/>
      <c r="K178" s="187" t="s">
        <v>709</v>
      </c>
      <c r="L178" s="188"/>
      <c r="M178" s="189"/>
    </row>
    <row r="179" spans="1:13">
      <c r="A179" s="182" t="s">
        <v>4</v>
      </c>
      <c r="B179" s="183"/>
      <c r="C179" s="187" t="s">
        <v>728</v>
      </c>
      <c r="D179" s="188"/>
      <c r="E179" s="188"/>
      <c r="F179" s="188"/>
      <c r="G179" s="189"/>
      <c r="H179" s="184" t="s">
        <v>5</v>
      </c>
      <c r="I179" s="185"/>
      <c r="J179" s="186"/>
      <c r="K179" s="184" t="s">
        <v>729</v>
      </c>
      <c r="L179" s="185"/>
      <c r="M179" s="186"/>
    </row>
    <row r="180" spans="1:13">
      <c r="A180" s="190" t="s">
        <v>7</v>
      </c>
      <c r="B180" s="187" t="s">
        <v>8</v>
      </c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9"/>
    </row>
    <row r="181" spans="1:13">
      <c r="A181" s="191"/>
      <c r="B181" s="20" t="s">
        <v>9</v>
      </c>
      <c r="C181" s="20" t="s">
        <v>20</v>
      </c>
      <c r="D181" s="20" t="s">
        <v>10</v>
      </c>
      <c r="E181" s="20" t="s">
        <v>21</v>
      </c>
      <c r="F181" s="20" t="s">
        <v>11</v>
      </c>
      <c r="G181" s="20" t="s">
        <v>22</v>
      </c>
      <c r="H181" s="20" t="s">
        <v>12</v>
      </c>
      <c r="I181" s="20" t="s">
        <v>23</v>
      </c>
      <c r="J181" s="20" t="s">
        <v>13</v>
      </c>
      <c r="K181" s="20" t="s">
        <v>24</v>
      </c>
      <c r="L181" s="20" t="s">
        <v>14</v>
      </c>
      <c r="M181" s="20" t="s">
        <v>25</v>
      </c>
    </row>
    <row r="182" spans="1:13" ht="15.75">
      <c r="A182" s="6" t="s">
        <v>15</v>
      </c>
      <c r="B182" s="3">
        <v>3</v>
      </c>
      <c r="C182" s="4">
        <v>3</v>
      </c>
      <c r="D182" s="4">
        <v>2</v>
      </c>
      <c r="E182" s="4">
        <v>2</v>
      </c>
      <c r="F182" s="4">
        <v>2</v>
      </c>
      <c r="G182" s="4">
        <v>2</v>
      </c>
      <c r="H182" s="4">
        <v>3</v>
      </c>
      <c r="I182" s="4">
        <v>1</v>
      </c>
      <c r="J182" s="4">
        <v>2</v>
      </c>
      <c r="K182" s="4">
        <v>2</v>
      </c>
      <c r="L182" s="4">
        <v>3</v>
      </c>
      <c r="M182" s="4">
        <v>1</v>
      </c>
    </row>
    <row r="183" spans="1:13" ht="15.75">
      <c r="A183" s="6" t="s">
        <v>16</v>
      </c>
      <c r="B183" s="3">
        <v>2</v>
      </c>
      <c r="C183" s="4">
        <v>3</v>
      </c>
      <c r="D183" s="4">
        <v>2</v>
      </c>
      <c r="E183" s="4">
        <v>3</v>
      </c>
      <c r="F183" s="4">
        <v>2</v>
      </c>
      <c r="G183" s="4">
        <v>2</v>
      </c>
      <c r="H183" s="4">
        <v>2</v>
      </c>
      <c r="I183" s="4">
        <v>3</v>
      </c>
      <c r="J183" s="4">
        <v>2</v>
      </c>
      <c r="K183" s="4">
        <v>3</v>
      </c>
      <c r="L183" s="4">
        <v>2</v>
      </c>
      <c r="M183" s="4">
        <v>1</v>
      </c>
    </row>
    <row r="184" spans="1:13" ht="15.75">
      <c r="A184" s="6" t="s">
        <v>17</v>
      </c>
      <c r="B184" s="3">
        <v>3</v>
      </c>
      <c r="C184" s="4">
        <v>2</v>
      </c>
      <c r="D184" s="4">
        <v>3</v>
      </c>
      <c r="E184" s="4">
        <v>3</v>
      </c>
      <c r="F184" s="4">
        <v>2</v>
      </c>
      <c r="G184" s="4">
        <v>2</v>
      </c>
      <c r="H184" s="4">
        <v>2</v>
      </c>
      <c r="I184" s="4">
        <v>2</v>
      </c>
      <c r="J184" s="4">
        <v>1</v>
      </c>
      <c r="K184" s="4">
        <v>2</v>
      </c>
      <c r="L184" s="4">
        <v>3</v>
      </c>
      <c r="M184" s="4">
        <v>2</v>
      </c>
    </row>
    <row r="185" spans="1:13" ht="15.75">
      <c r="A185" s="6" t="s">
        <v>18</v>
      </c>
      <c r="B185" s="4" t="s">
        <v>30</v>
      </c>
      <c r="C185" s="4" t="s">
        <v>30</v>
      </c>
      <c r="D185" s="4" t="s">
        <v>30</v>
      </c>
      <c r="E185" s="4" t="s">
        <v>30</v>
      </c>
      <c r="F185" s="4" t="s">
        <v>30</v>
      </c>
      <c r="G185" s="4" t="s">
        <v>30</v>
      </c>
      <c r="H185" s="4" t="s">
        <v>30</v>
      </c>
      <c r="I185" s="4" t="s">
        <v>30</v>
      </c>
      <c r="J185" s="4" t="s">
        <v>30</v>
      </c>
      <c r="K185" s="4" t="s">
        <v>30</v>
      </c>
      <c r="L185" s="4" t="s">
        <v>30</v>
      </c>
      <c r="M185" s="4" t="s">
        <v>30</v>
      </c>
    </row>
    <row r="186" spans="1:13" ht="15.75">
      <c r="A186" s="6" t="s">
        <v>19</v>
      </c>
      <c r="B186" s="4" t="s">
        <v>30</v>
      </c>
      <c r="C186" s="4" t="s">
        <v>30</v>
      </c>
      <c r="D186" s="4" t="s">
        <v>30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4" t="s">
        <v>30</v>
      </c>
      <c r="K186" s="4" t="s">
        <v>30</v>
      </c>
      <c r="L186" s="4" t="s">
        <v>30</v>
      </c>
      <c r="M186" s="4" t="s">
        <v>30</v>
      </c>
    </row>
    <row r="187" spans="1:13">
      <c r="A187" s="212" t="s">
        <v>648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</row>
    <row r="188" spans="1:13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</row>
    <row r="189" spans="1:13" ht="18.75">
      <c r="A189" s="192" t="s">
        <v>0</v>
      </c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4"/>
    </row>
    <row r="190" spans="1:13" ht="18.75">
      <c r="A190" s="195" t="s">
        <v>1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7"/>
    </row>
    <row r="191" spans="1:13" ht="18.75">
      <c r="A191" s="198" t="s">
        <v>6</v>
      </c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200"/>
    </row>
    <row r="192" spans="1:13">
      <c r="A192" s="182" t="s">
        <v>2</v>
      </c>
      <c r="B192" s="183"/>
      <c r="C192" s="187" t="s">
        <v>649</v>
      </c>
      <c r="D192" s="185"/>
      <c r="E192" s="185"/>
      <c r="F192" s="185"/>
      <c r="G192" s="186"/>
      <c r="H192" s="184" t="s">
        <v>3</v>
      </c>
      <c r="I192" s="185"/>
      <c r="J192" s="186"/>
      <c r="K192" s="187" t="s">
        <v>709</v>
      </c>
      <c r="L192" s="188"/>
      <c r="M192" s="189"/>
    </row>
    <row r="193" spans="1:13">
      <c r="A193" s="182" t="s">
        <v>4</v>
      </c>
      <c r="B193" s="183"/>
      <c r="C193" s="184" t="s">
        <v>248</v>
      </c>
      <c r="D193" s="185"/>
      <c r="E193" s="185"/>
      <c r="F193" s="185"/>
      <c r="G193" s="186"/>
      <c r="H193" s="184" t="s">
        <v>5</v>
      </c>
      <c r="I193" s="185"/>
      <c r="J193" s="186"/>
      <c r="K193" s="184" t="s">
        <v>730</v>
      </c>
      <c r="L193" s="185"/>
      <c r="M193" s="186"/>
    </row>
    <row r="194" spans="1:13">
      <c r="A194" s="190" t="s">
        <v>7</v>
      </c>
      <c r="B194" s="187" t="s">
        <v>8</v>
      </c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9"/>
    </row>
    <row r="195" spans="1:13">
      <c r="A195" s="191"/>
      <c r="B195" s="20" t="s">
        <v>9</v>
      </c>
      <c r="C195" s="20" t="s">
        <v>20</v>
      </c>
      <c r="D195" s="20" t="s">
        <v>10</v>
      </c>
      <c r="E195" s="20" t="s">
        <v>21</v>
      </c>
      <c r="F195" s="20" t="s">
        <v>11</v>
      </c>
      <c r="G195" s="20" t="s">
        <v>22</v>
      </c>
      <c r="H195" s="20" t="s">
        <v>12</v>
      </c>
      <c r="I195" s="20" t="s">
        <v>23</v>
      </c>
      <c r="J195" s="20" t="s">
        <v>13</v>
      </c>
      <c r="K195" s="20" t="s">
        <v>24</v>
      </c>
      <c r="L195" s="20" t="s">
        <v>14</v>
      </c>
      <c r="M195" s="20" t="s">
        <v>25</v>
      </c>
    </row>
    <row r="196" spans="1:13" ht="15.75">
      <c r="A196" s="6" t="s">
        <v>15</v>
      </c>
      <c r="B196" s="3">
        <v>2</v>
      </c>
      <c r="C196" s="4">
        <v>2</v>
      </c>
      <c r="D196" s="4">
        <v>1</v>
      </c>
      <c r="E196" s="4">
        <v>3</v>
      </c>
      <c r="F196" s="4">
        <v>2</v>
      </c>
      <c r="G196" s="4">
        <v>3</v>
      </c>
      <c r="H196" s="4">
        <v>3</v>
      </c>
      <c r="I196" s="4">
        <v>2</v>
      </c>
      <c r="J196" s="4">
        <v>1</v>
      </c>
      <c r="K196" s="4">
        <v>2</v>
      </c>
      <c r="L196" s="4">
        <v>3</v>
      </c>
      <c r="M196" s="4">
        <v>1</v>
      </c>
    </row>
    <row r="197" spans="1:13" ht="15.75">
      <c r="A197" s="6" t="s">
        <v>16</v>
      </c>
      <c r="B197" s="3">
        <v>2</v>
      </c>
      <c r="C197" s="4">
        <v>2</v>
      </c>
      <c r="D197" s="4">
        <v>3</v>
      </c>
      <c r="E197" s="4">
        <v>3</v>
      </c>
      <c r="F197" s="4">
        <v>2</v>
      </c>
      <c r="G197" s="4">
        <v>2</v>
      </c>
      <c r="H197" s="4">
        <v>1</v>
      </c>
      <c r="I197" s="4">
        <v>3</v>
      </c>
      <c r="J197" s="4">
        <v>2</v>
      </c>
      <c r="K197" s="4">
        <v>2</v>
      </c>
      <c r="L197" s="4">
        <v>3</v>
      </c>
      <c r="M197" s="4">
        <v>1</v>
      </c>
    </row>
    <row r="198" spans="1:13" ht="15.75">
      <c r="A198" s="6" t="s">
        <v>17</v>
      </c>
      <c r="B198" s="3">
        <v>3</v>
      </c>
      <c r="C198" s="4">
        <v>2</v>
      </c>
      <c r="D198" s="4">
        <v>2</v>
      </c>
      <c r="E198" s="4">
        <v>2</v>
      </c>
      <c r="F198" s="4">
        <v>2</v>
      </c>
      <c r="G198" s="4">
        <v>2</v>
      </c>
      <c r="H198" s="4">
        <v>3</v>
      </c>
      <c r="I198" s="4">
        <v>2</v>
      </c>
      <c r="J198" s="4">
        <v>3</v>
      </c>
      <c r="K198" s="4">
        <v>2</v>
      </c>
      <c r="L198" s="4">
        <v>3</v>
      </c>
      <c r="M198" s="4">
        <v>1</v>
      </c>
    </row>
    <row r="199" spans="1:13" ht="15.75">
      <c r="A199" s="6" t="s">
        <v>18</v>
      </c>
      <c r="B199" s="4" t="s">
        <v>30</v>
      </c>
      <c r="C199" s="4" t="s">
        <v>30</v>
      </c>
      <c r="D199" s="4" t="s">
        <v>30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4" t="s">
        <v>30</v>
      </c>
      <c r="K199" s="4" t="s">
        <v>30</v>
      </c>
      <c r="L199" s="4" t="s">
        <v>30</v>
      </c>
      <c r="M199" s="4" t="s">
        <v>30</v>
      </c>
    </row>
    <row r="200" spans="1:13" ht="15.75">
      <c r="A200" s="6" t="s">
        <v>19</v>
      </c>
      <c r="B200" s="4" t="s">
        <v>30</v>
      </c>
      <c r="C200" s="4" t="s">
        <v>30</v>
      </c>
      <c r="D200" s="4" t="s">
        <v>30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4" t="s">
        <v>30</v>
      </c>
      <c r="K200" s="4" t="s">
        <v>30</v>
      </c>
      <c r="L200" s="4" t="s">
        <v>30</v>
      </c>
      <c r="M200" s="4" t="s">
        <v>30</v>
      </c>
    </row>
    <row r="201" spans="1:13">
      <c r="A201" s="2"/>
      <c r="B201" s="2"/>
      <c r="C201" s="2"/>
      <c r="D201" s="2"/>
      <c r="E201" s="2"/>
      <c r="F201" s="2"/>
      <c r="G201" s="2"/>
    </row>
    <row r="202" spans="1:13">
      <c r="A202" s="182" t="s">
        <v>2</v>
      </c>
      <c r="B202" s="183"/>
      <c r="C202" s="187" t="s">
        <v>649</v>
      </c>
      <c r="D202" s="185"/>
      <c r="E202" s="185"/>
      <c r="F202" s="185"/>
      <c r="G202" s="186"/>
      <c r="H202" s="184" t="s">
        <v>3</v>
      </c>
      <c r="I202" s="185"/>
      <c r="J202" s="186"/>
      <c r="K202" s="187" t="s">
        <v>709</v>
      </c>
      <c r="L202" s="188"/>
      <c r="M202" s="189"/>
    </row>
    <row r="203" spans="1:13">
      <c r="A203" s="182" t="s">
        <v>4</v>
      </c>
      <c r="B203" s="183"/>
      <c r="C203" s="184" t="s">
        <v>731</v>
      </c>
      <c r="D203" s="185"/>
      <c r="E203" s="185"/>
      <c r="F203" s="185"/>
      <c r="G203" s="186"/>
      <c r="H203" s="184" t="s">
        <v>5</v>
      </c>
      <c r="I203" s="185"/>
      <c r="J203" s="186"/>
      <c r="K203" s="184" t="s">
        <v>732</v>
      </c>
      <c r="L203" s="185"/>
      <c r="M203" s="186"/>
    </row>
    <row r="204" spans="1:13">
      <c r="A204" s="190" t="s">
        <v>7</v>
      </c>
      <c r="B204" s="187" t="s">
        <v>8</v>
      </c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9"/>
    </row>
    <row r="205" spans="1:13">
      <c r="A205" s="191"/>
      <c r="B205" s="20" t="s">
        <v>9</v>
      </c>
      <c r="C205" s="20" t="s">
        <v>20</v>
      </c>
      <c r="D205" s="20" t="s">
        <v>10</v>
      </c>
      <c r="E205" s="20" t="s">
        <v>21</v>
      </c>
      <c r="F205" s="20" t="s">
        <v>11</v>
      </c>
      <c r="G205" s="20" t="s">
        <v>22</v>
      </c>
      <c r="H205" s="20" t="s">
        <v>12</v>
      </c>
      <c r="I205" s="20" t="s">
        <v>23</v>
      </c>
      <c r="J205" s="20" t="s">
        <v>13</v>
      </c>
      <c r="K205" s="20" t="s">
        <v>24</v>
      </c>
      <c r="L205" s="20" t="s">
        <v>14</v>
      </c>
      <c r="M205" s="20" t="s">
        <v>25</v>
      </c>
    </row>
    <row r="206" spans="1:13" ht="15.75">
      <c r="A206" s="6" t="s">
        <v>15</v>
      </c>
      <c r="B206" s="3">
        <v>3</v>
      </c>
      <c r="C206" s="4">
        <v>3</v>
      </c>
      <c r="D206" s="4">
        <v>1</v>
      </c>
      <c r="E206" s="4">
        <v>2</v>
      </c>
      <c r="F206" s="4">
        <v>2</v>
      </c>
      <c r="G206" s="4">
        <v>2</v>
      </c>
      <c r="H206" s="4">
        <v>3</v>
      </c>
      <c r="I206" s="4">
        <v>1</v>
      </c>
      <c r="J206" s="4">
        <v>2</v>
      </c>
      <c r="K206" s="4">
        <v>2</v>
      </c>
      <c r="L206" s="4">
        <v>3</v>
      </c>
      <c r="M206" s="4">
        <v>1</v>
      </c>
    </row>
    <row r="207" spans="1:13" ht="15.75">
      <c r="A207" s="6" t="s">
        <v>16</v>
      </c>
      <c r="B207" s="3">
        <v>3</v>
      </c>
      <c r="C207" s="4">
        <v>3</v>
      </c>
      <c r="D207" s="4">
        <v>2</v>
      </c>
      <c r="E207" s="4">
        <v>3</v>
      </c>
      <c r="F207" s="4">
        <v>3</v>
      </c>
      <c r="G207" s="4">
        <v>2</v>
      </c>
      <c r="H207" s="4">
        <v>2</v>
      </c>
      <c r="I207" s="4">
        <v>3</v>
      </c>
      <c r="J207" s="4">
        <v>3</v>
      </c>
      <c r="K207" s="4">
        <v>3</v>
      </c>
      <c r="L207" s="4">
        <v>3</v>
      </c>
      <c r="M207" s="4">
        <v>2</v>
      </c>
    </row>
    <row r="208" spans="1:13" ht="15.75">
      <c r="A208" s="6" t="s">
        <v>17</v>
      </c>
      <c r="B208" s="3">
        <v>3</v>
      </c>
      <c r="C208" s="4">
        <v>2</v>
      </c>
      <c r="D208" s="4">
        <v>3</v>
      </c>
      <c r="E208" s="4">
        <v>3</v>
      </c>
      <c r="F208" s="4">
        <v>2</v>
      </c>
      <c r="G208" s="4">
        <v>2</v>
      </c>
      <c r="H208" s="4">
        <v>2</v>
      </c>
      <c r="I208" s="4">
        <v>2</v>
      </c>
      <c r="J208" s="4">
        <v>1</v>
      </c>
      <c r="K208" s="4">
        <v>2</v>
      </c>
      <c r="L208" s="4">
        <v>3</v>
      </c>
      <c r="M208" s="4">
        <v>2</v>
      </c>
    </row>
    <row r="209" spans="1:13" ht="15.75">
      <c r="A209" s="6" t="s">
        <v>18</v>
      </c>
      <c r="B209" s="4" t="s">
        <v>30</v>
      </c>
      <c r="C209" s="4" t="s">
        <v>30</v>
      </c>
      <c r="D209" s="4" t="s">
        <v>30</v>
      </c>
      <c r="E209" s="4" t="s">
        <v>30</v>
      </c>
      <c r="F209" s="4" t="s">
        <v>30</v>
      </c>
      <c r="G209" s="4" t="s">
        <v>30</v>
      </c>
      <c r="H209" s="4" t="s">
        <v>30</v>
      </c>
      <c r="I209" s="4" t="s">
        <v>30</v>
      </c>
      <c r="J209" s="4" t="s">
        <v>30</v>
      </c>
      <c r="K209" s="4" t="s">
        <v>30</v>
      </c>
      <c r="L209" s="4" t="s">
        <v>30</v>
      </c>
      <c r="M209" s="4" t="s">
        <v>30</v>
      </c>
    </row>
    <row r="210" spans="1:13" ht="15.75">
      <c r="A210" s="6" t="s">
        <v>19</v>
      </c>
      <c r="B210" s="4" t="s">
        <v>30</v>
      </c>
      <c r="C210" s="4" t="s">
        <v>30</v>
      </c>
      <c r="D210" s="4" t="s">
        <v>30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4" t="s">
        <v>30</v>
      </c>
      <c r="K210" s="4" t="s">
        <v>30</v>
      </c>
      <c r="L210" s="4" t="s">
        <v>30</v>
      </c>
      <c r="M210" s="4" t="s">
        <v>30</v>
      </c>
    </row>
    <row r="212" spans="1:13">
      <c r="A212" s="182" t="s">
        <v>2</v>
      </c>
      <c r="B212" s="183"/>
      <c r="C212" s="187" t="s">
        <v>649</v>
      </c>
      <c r="D212" s="185"/>
      <c r="E212" s="185"/>
      <c r="F212" s="185"/>
      <c r="G212" s="186"/>
      <c r="H212" s="184" t="s">
        <v>3</v>
      </c>
      <c r="I212" s="185"/>
      <c r="J212" s="186"/>
      <c r="K212" s="187" t="s">
        <v>709</v>
      </c>
      <c r="L212" s="188"/>
      <c r="M212" s="189"/>
    </row>
    <row r="213" spans="1:13">
      <c r="A213" s="182" t="s">
        <v>4</v>
      </c>
      <c r="B213" s="183"/>
      <c r="C213" s="184" t="s">
        <v>733</v>
      </c>
      <c r="D213" s="185"/>
      <c r="E213" s="185"/>
      <c r="F213" s="185"/>
      <c r="G213" s="186"/>
      <c r="H213" s="184" t="s">
        <v>5</v>
      </c>
      <c r="I213" s="185"/>
      <c r="J213" s="186"/>
      <c r="K213" s="184" t="s">
        <v>734</v>
      </c>
      <c r="L213" s="185"/>
      <c r="M213" s="186"/>
    </row>
    <row r="214" spans="1:13">
      <c r="A214" s="190" t="s">
        <v>7</v>
      </c>
      <c r="B214" s="187" t="s">
        <v>8</v>
      </c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9"/>
    </row>
    <row r="215" spans="1:13">
      <c r="A215" s="191"/>
      <c r="B215" s="20" t="s">
        <v>9</v>
      </c>
      <c r="C215" s="20" t="s">
        <v>20</v>
      </c>
      <c r="D215" s="20" t="s">
        <v>10</v>
      </c>
      <c r="E215" s="20" t="s">
        <v>21</v>
      </c>
      <c r="F215" s="20" t="s">
        <v>11</v>
      </c>
      <c r="G215" s="20" t="s">
        <v>22</v>
      </c>
      <c r="H215" s="20" t="s">
        <v>12</v>
      </c>
      <c r="I215" s="20" t="s">
        <v>23</v>
      </c>
      <c r="J215" s="20" t="s">
        <v>13</v>
      </c>
      <c r="K215" s="20" t="s">
        <v>24</v>
      </c>
      <c r="L215" s="20" t="s">
        <v>14</v>
      </c>
      <c r="M215" s="20" t="s">
        <v>25</v>
      </c>
    </row>
    <row r="216" spans="1:13" ht="15.75">
      <c r="A216" s="6" t="s">
        <v>15</v>
      </c>
      <c r="B216" s="3">
        <v>3</v>
      </c>
      <c r="C216" s="4">
        <v>3</v>
      </c>
      <c r="D216" s="4">
        <v>2</v>
      </c>
      <c r="E216" s="4">
        <v>3</v>
      </c>
      <c r="F216" s="4">
        <v>3</v>
      </c>
      <c r="G216" s="4">
        <v>2</v>
      </c>
      <c r="H216" s="4">
        <v>3</v>
      </c>
      <c r="I216" s="4">
        <v>1</v>
      </c>
      <c r="J216" s="4">
        <v>2</v>
      </c>
      <c r="K216" s="4">
        <v>2</v>
      </c>
      <c r="L216" s="4">
        <v>3</v>
      </c>
      <c r="M216" s="4">
        <v>1</v>
      </c>
    </row>
    <row r="217" spans="1:13" ht="15.75">
      <c r="A217" s="6" t="s">
        <v>16</v>
      </c>
      <c r="B217" s="3">
        <v>3</v>
      </c>
      <c r="C217" s="4">
        <v>3</v>
      </c>
      <c r="D217" s="4">
        <v>2</v>
      </c>
      <c r="E217" s="4">
        <v>3</v>
      </c>
      <c r="F217" s="4">
        <v>3</v>
      </c>
      <c r="G217" s="4">
        <v>2</v>
      </c>
      <c r="H217" s="4">
        <v>3</v>
      </c>
      <c r="I217" s="4">
        <v>1</v>
      </c>
      <c r="J217" s="4">
        <v>2</v>
      </c>
      <c r="K217" s="4">
        <v>2</v>
      </c>
      <c r="L217" s="4">
        <v>3</v>
      </c>
      <c r="M217" s="4">
        <v>1</v>
      </c>
    </row>
    <row r="218" spans="1:13" ht="15.75">
      <c r="A218" s="6" t="s">
        <v>17</v>
      </c>
      <c r="B218" s="3">
        <v>3</v>
      </c>
      <c r="C218" s="4">
        <v>2</v>
      </c>
      <c r="D218" s="4">
        <v>3</v>
      </c>
      <c r="E218" s="4">
        <v>3</v>
      </c>
      <c r="F218" s="4">
        <v>3</v>
      </c>
      <c r="G218" s="4">
        <v>2</v>
      </c>
      <c r="H218" s="4">
        <v>2</v>
      </c>
      <c r="I218" s="4">
        <v>2</v>
      </c>
      <c r="J218" s="4">
        <v>3</v>
      </c>
      <c r="K218" s="4">
        <v>2</v>
      </c>
      <c r="L218" s="4">
        <v>3</v>
      </c>
      <c r="M218" s="4">
        <v>2</v>
      </c>
    </row>
    <row r="219" spans="1:13" ht="15.75">
      <c r="A219" s="6" t="s">
        <v>18</v>
      </c>
      <c r="B219" s="4" t="s">
        <v>30</v>
      </c>
      <c r="C219" s="4" t="s">
        <v>30</v>
      </c>
      <c r="D219" s="4" t="s">
        <v>30</v>
      </c>
      <c r="E219" s="4" t="s">
        <v>30</v>
      </c>
      <c r="F219" s="4" t="s">
        <v>30</v>
      </c>
      <c r="G219" s="4" t="s">
        <v>30</v>
      </c>
      <c r="H219" s="4" t="s">
        <v>30</v>
      </c>
      <c r="I219" s="4" t="s">
        <v>30</v>
      </c>
      <c r="J219" s="4" t="s">
        <v>30</v>
      </c>
      <c r="K219" s="4" t="s">
        <v>30</v>
      </c>
      <c r="L219" s="4" t="s">
        <v>30</v>
      </c>
      <c r="M219" s="4" t="s">
        <v>30</v>
      </c>
    </row>
    <row r="220" spans="1:13" ht="15.75">
      <c r="A220" s="6" t="s">
        <v>19</v>
      </c>
      <c r="B220" s="4" t="s">
        <v>30</v>
      </c>
      <c r="C220" s="4" t="s">
        <v>30</v>
      </c>
      <c r="D220" s="4" t="s">
        <v>30</v>
      </c>
      <c r="E220" s="4" t="s">
        <v>30</v>
      </c>
      <c r="F220" s="4" t="s">
        <v>30</v>
      </c>
      <c r="G220" s="4" t="s">
        <v>30</v>
      </c>
      <c r="H220" s="4" t="s">
        <v>30</v>
      </c>
      <c r="I220" s="4" t="s">
        <v>30</v>
      </c>
      <c r="J220" s="4" t="s">
        <v>30</v>
      </c>
      <c r="K220" s="4" t="s">
        <v>30</v>
      </c>
      <c r="L220" s="4" t="s">
        <v>30</v>
      </c>
      <c r="M220" s="4" t="s">
        <v>30</v>
      </c>
    </row>
    <row r="222" spans="1:13">
      <c r="A222" s="182" t="s">
        <v>2</v>
      </c>
      <c r="B222" s="183"/>
      <c r="C222" s="187" t="s">
        <v>649</v>
      </c>
      <c r="D222" s="185"/>
      <c r="E222" s="185"/>
      <c r="F222" s="185"/>
      <c r="G222" s="186"/>
      <c r="H222" s="184" t="s">
        <v>3</v>
      </c>
      <c r="I222" s="185"/>
      <c r="J222" s="186"/>
      <c r="K222" s="187" t="s">
        <v>709</v>
      </c>
      <c r="L222" s="188"/>
      <c r="M222" s="189"/>
    </row>
    <row r="223" spans="1:13">
      <c r="A223" s="182" t="s">
        <v>4</v>
      </c>
      <c r="B223" s="183"/>
      <c r="C223" s="187" t="s">
        <v>735</v>
      </c>
      <c r="D223" s="188"/>
      <c r="E223" s="188"/>
      <c r="F223" s="188"/>
      <c r="G223" s="189"/>
      <c r="H223" s="184" t="s">
        <v>5</v>
      </c>
      <c r="I223" s="185"/>
      <c r="J223" s="186"/>
      <c r="K223" s="184" t="s">
        <v>736</v>
      </c>
      <c r="L223" s="185"/>
      <c r="M223" s="186"/>
    </row>
    <row r="224" spans="1:13">
      <c r="A224" s="190" t="s">
        <v>7</v>
      </c>
      <c r="B224" s="187" t="s">
        <v>8</v>
      </c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9"/>
    </row>
    <row r="225" spans="1:13">
      <c r="A225" s="191"/>
      <c r="B225" s="20" t="s">
        <v>9</v>
      </c>
      <c r="C225" s="20" t="s">
        <v>20</v>
      </c>
      <c r="D225" s="20" t="s">
        <v>10</v>
      </c>
      <c r="E225" s="20" t="s">
        <v>21</v>
      </c>
      <c r="F225" s="20" t="s">
        <v>11</v>
      </c>
      <c r="G225" s="20" t="s">
        <v>22</v>
      </c>
      <c r="H225" s="20" t="s">
        <v>12</v>
      </c>
      <c r="I225" s="20" t="s">
        <v>23</v>
      </c>
      <c r="J225" s="20" t="s">
        <v>13</v>
      </c>
      <c r="K225" s="20" t="s">
        <v>24</v>
      </c>
      <c r="L225" s="20" t="s">
        <v>14</v>
      </c>
      <c r="M225" s="20" t="s">
        <v>25</v>
      </c>
    </row>
    <row r="226" spans="1:13" ht="15.75">
      <c r="A226" s="6" t="s">
        <v>15</v>
      </c>
      <c r="B226" s="3">
        <v>2</v>
      </c>
      <c r="C226" s="4">
        <v>3</v>
      </c>
      <c r="D226" s="4">
        <v>2</v>
      </c>
      <c r="E226" s="4">
        <v>2</v>
      </c>
      <c r="F226" s="4">
        <v>3</v>
      </c>
      <c r="G226" s="4">
        <v>3</v>
      </c>
      <c r="H226" s="4">
        <v>2</v>
      </c>
      <c r="I226" s="4">
        <v>2</v>
      </c>
      <c r="J226" s="4">
        <v>3</v>
      </c>
      <c r="K226" s="4">
        <v>2</v>
      </c>
      <c r="L226" s="4">
        <v>2</v>
      </c>
      <c r="M226" s="4">
        <v>2</v>
      </c>
    </row>
    <row r="227" spans="1:13" ht="15.75">
      <c r="A227" s="6" t="s">
        <v>16</v>
      </c>
      <c r="B227" s="3">
        <v>3</v>
      </c>
      <c r="C227" s="4">
        <v>3</v>
      </c>
      <c r="D227" s="4">
        <v>3</v>
      </c>
      <c r="E227" s="4">
        <v>2</v>
      </c>
      <c r="F227" s="4">
        <v>3</v>
      </c>
      <c r="G227" s="4">
        <v>2</v>
      </c>
      <c r="H227" s="4">
        <v>2</v>
      </c>
      <c r="I227" s="4">
        <v>3</v>
      </c>
      <c r="J227" s="4">
        <v>3</v>
      </c>
      <c r="K227" s="4">
        <v>3</v>
      </c>
      <c r="L227" s="4">
        <v>2</v>
      </c>
      <c r="M227" s="4">
        <v>2</v>
      </c>
    </row>
    <row r="228" spans="1:13" ht="15.75">
      <c r="A228" s="6" t="s">
        <v>17</v>
      </c>
      <c r="B228" s="3">
        <v>3</v>
      </c>
      <c r="C228" s="4">
        <v>3</v>
      </c>
      <c r="D228" s="4">
        <v>2</v>
      </c>
      <c r="E228" s="4">
        <v>2</v>
      </c>
      <c r="F228" s="4">
        <v>3</v>
      </c>
      <c r="G228" s="4">
        <v>2</v>
      </c>
      <c r="H228" s="4">
        <v>2</v>
      </c>
      <c r="I228" s="4">
        <v>2</v>
      </c>
      <c r="J228" s="4">
        <v>1</v>
      </c>
      <c r="K228" s="4">
        <v>2</v>
      </c>
      <c r="L228" s="4">
        <v>2</v>
      </c>
      <c r="M228" s="4">
        <v>2</v>
      </c>
    </row>
    <row r="229" spans="1:13" ht="15.75">
      <c r="A229" s="6" t="s">
        <v>18</v>
      </c>
      <c r="B229" s="4" t="s">
        <v>30</v>
      </c>
      <c r="C229" s="4" t="s">
        <v>30</v>
      </c>
      <c r="D229" s="4" t="s">
        <v>30</v>
      </c>
      <c r="E229" s="4" t="s">
        <v>30</v>
      </c>
      <c r="F229" s="4" t="s">
        <v>30</v>
      </c>
      <c r="G229" s="4" t="s">
        <v>30</v>
      </c>
      <c r="H229" s="4" t="s">
        <v>30</v>
      </c>
      <c r="I229" s="4" t="s">
        <v>30</v>
      </c>
      <c r="J229" s="4" t="s">
        <v>30</v>
      </c>
      <c r="K229" s="4" t="s">
        <v>30</v>
      </c>
      <c r="L229" s="4" t="s">
        <v>30</v>
      </c>
      <c r="M229" s="4" t="s">
        <v>30</v>
      </c>
    </row>
    <row r="230" spans="1:13" ht="15.75">
      <c r="A230" s="6" t="s">
        <v>19</v>
      </c>
      <c r="B230" s="4" t="s">
        <v>30</v>
      </c>
      <c r="C230" s="4" t="s">
        <v>30</v>
      </c>
      <c r="D230" s="4" t="s">
        <v>30</v>
      </c>
      <c r="E230" s="4" t="s">
        <v>30</v>
      </c>
      <c r="F230" s="4" t="s">
        <v>30</v>
      </c>
      <c r="G230" s="4" t="s">
        <v>30</v>
      </c>
      <c r="H230" s="4" t="s">
        <v>30</v>
      </c>
      <c r="I230" s="4" t="s">
        <v>30</v>
      </c>
      <c r="J230" s="4" t="s">
        <v>30</v>
      </c>
      <c r="K230" s="4" t="s">
        <v>30</v>
      </c>
      <c r="L230" s="4" t="s">
        <v>30</v>
      </c>
      <c r="M230" s="4" t="s">
        <v>30</v>
      </c>
    </row>
    <row r="232" spans="1:13">
      <c r="A232" s="182" t="s">
        <v>2</v>
      </c>
      <c r="B232" s="183"/>
      <c r="C232" s="187" t="s">
        <v>649</v>
      </c>
      <c r="D232" s="185"/>
      <c r="E232" s="185"/>
      <c r="F232" s="185"/>
      <c r="G232" s="186"/>
      <c r="H232" s="184" t="s">
        <v>3</v>
      </c>
      <c r="I232" s="185"/>
      <c r="J232" s="186"/>
      <c r="K232" s="187" t="s">
        <v>709</v>
      </c>
      <c r="L232" s="188"/>
      <c r="M232" s="189"/>
    </row>
    <row r="233" spans="1:13">
      <c r="A233" s="182" t="s">
        <v>4</v>
      </c>
      <c r="B233" s="183"/>
      <c r="C233" s="187" t="s">
        <v>258</v>
      </c>
      <c r="D233" s="188"/>
      <c r="E233" s="188"/>
      <c r="F233" s="188"/>
      <c r="G233" s="189"/>
      <c r="H233" s="184" t="s">
        <v>5</v>
      </c>
      <c r="I233" s="185"/>
      <c r="J233" s="186"/>
      <c r="K233" s="184" t="s">
        <v>737</v>
      </c>
      <c r="L233" s="185"/>
      <c r="M233" s="186"/>
    </row>
    <row r="234" spans="1:13">
      <c r="A234" s="190" t="s">
        <v>7</v>
      </c>
      <c r="B234" s="187" t="s">
        <v>8</v>
      </c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9"/>
    </row>
    <row r="235" spans="1:13">
      <c r="A235" s="191"/>
      <c r="B235" s="20" t="s">
        <v>9</v>
      </c>
      <c r="C235" s="20" t="s">
        <v>20</v>
      </c>
      <c r="D235" s="20" t="s">
        <v>10</v>
      </c>
      <c r="E235" s="20" t="s">
        <v>21</v>
      </c>
      <c r="F235" s="20" t="s">
        <v>11</v>
      </c>
      <c r="G235" s="20" t="s">
        <v>22</v>
      </c>
      <c r="H235" s="20" t="s">
        <v>12</v>
      </c>
      <c r="I235" s="20" t="s">
        <v>23</v>
      </c>
      <c r="J235" s="20" t="s">
        <v>13</v>
      </c>
      <c r="K235" s="20" t="s">
        <v>24</v>
      </c>
      <c r="L235" s="20" t="s">
        <v>14</v>
      </c>
      <c r="M235" s="20" t="s">
        <v>25</v>
      </c>
    </row>
    <row r="236" spans="1:13" ht="15.75">
      <c r="A236" s="6" t="s">
        <v>15</v>
      </c>
      <c r="B236" s="3">
        <v>3</v>
      </c>
      <c r="C236" s="4">
        <v>3</v>
      </c>
      <c r="D236" s="4">
        <v>2</v>
      </c>
      <c r="E236" s="4">
        <v>2</v>
      </c>
      <c r="F236" s="4">
        <v>3</v>
      </c>
      <c r="G236" s="4">
        <v>2</v>
      </c>
      <c r="H236" s="4">
        <v>3</v>
      </c>
      <c r="I236" s="4">
        <v>1</v>
      </c>
      <c r="J236" s="4">
        <v>2</v>
      </c>
      <c r="K236" s="4">
        <v>2</v>
      </c>
      <c r="L236" s="4">
        <v>3</v>
      </c>
      <c r="M236" s="4">
        <v>1</v>
      </c>
    </row>
    <row r="237" spans="1:13" ht="15.75">
      <c r="A237" s="6" t="s">
        <v>16</v>
      </c>
      <c r="B237" s="3">
        <v>2</v>
      </c>
      <c r="C237" s="4">
        <v>3</v>
      </c>
      <c r="D237" s="4">
        <v>2</v>
      </c>
      <c r="E237" s="4">
        <v>3</v>
      </c>
      <c r="F237" s="4">
        <v>2</v>
      </c>
      <c r="G237" s="4">
        <v>2</v>
      </c>
      <c r="H237" s="4">
        <v>2</v>
      </c>
      <c r="I237" s="4">
        <v>3</v>
      </c>
      <c r="J237" s="4">
        <v>2</v>
      </c>
      <c r="K237" s="4">
        <v>3</v>
      </c>
      <c r="L237" s="4">
        <v>2</v>
      </c>
      <c r="M237" s="4">
        <v>1</v>
      </c>
    </row>
    <row r="238" spans="1:13" ht="15.75">
      <c r="A238" s="6" t="s">
        <v>17</v>
      </c>
      <c r="B238" s="3">
        <v>3</v>
      </c>
      <c r="C238" s="4">
        <v>2</v>
      </c>
      <c r="D238" s="4">
        <v>3</v>
      </c>
      <c r="E238" s="4">
        <v>3</v>
      </c>
      <c r="F238" s="4">
        <v>2</v>
      </c>
      <c r="G238" s="4">
        <v>2</v>
      </c>
      <c r="H238" s="4">
        <v>2</v>
      </c>
      <c r="I238" s="4">
        <v>2</v>
      </c>
      <c r="J238" s="4">
        <v>1</v>
      </c>
      <c r="K238" s="4">
        <v>2</v>
      </c>
      <c r="L238" s="4">
        <v>3</v>
      </c>
      <c r="M238" s="4">
        <v>2</v>
      </c>
    </row>
    <row r="239" spans="1:13" ht="15.75">
      <c r="A239" s="6" t="s">
        <v>18</v>
      </c>
      <c r="B239" s="4" t="s">
        <v>30</v>
      </c>
      <c r="C239" s="4" t="s">
        <v>30</v>
      </c>
      <c r="D239" s="4" t="s">
        <v>30</v>
      </c>
      <c r="E239" s="4" t="s">
        <v>30</v>
      </c>
      <c r="F239" s="4" t="s">
        <v>30</v>
      </c>
      <c r="G239" s="4" t="s">
        <v>30</v>
      </c>
      <c r="H239" s="4" t="s">
        <v>30</v>
      </c>
      <c r="I239" s="4" t="s">
        <v>30</v>
      </c>
      <c r="J239" s="4" t="s">
        <v>30</v>
      </c>
      <c r="K239" s="4" t="s">
        <v>30</v>
      </c>
      <c r="L239" s="4" t="s">
        <v>30</v>
      </c>
      <c r="M239" s="4" t="s">
        <v>30</v>
      </c>
    </row>
    <row r="240" spans="1:13" ht="15.75">
      <c r="A240" s="6" t="s">
        <v>19</v>
      </c>
      <c r="B240" s="4" t="s">
        <v>30</v>
      </c>
      <c r="C240" s="4" t="s">
        <v>30</v>
      </c>
      <c r="D240" s="4" t="s">
        <v>30</v>
      </c>
      <c r="E240" s="4" t="s">
        <v>30</v>
      </c>
      <c r="F240" s="4" t="s">
        <v>30</v>
      </c>
      <c r="G240" s="4" t="s">
        <v>30</v>
      </c>
      <c r="H240" s="4" t="s">
        <v>30</v>
      </c>
      <c r="I240" s="4" t="s">
        <v>30</v>
      </c>
      <c r="J240" s="4" t="s">
        <v>30</v>
      </c>
      <c r="K240" s="4" t="s">
        <v>30</v>
      </c>
      <c r="L240" s="4" t="s">
        <v>30</v>
      </c>
      <c r="M240" s="4" t="s">
        <v>30</v>
      </c>
    </row>
    <row r="242" spans="1:13">
      <c r="A242" s="182" t="s">
        <v>2</v>
      </c>
      <c r="B242" s="183"/>
      <c r="C242" s="187" t="s">
        <v>649</v>
      </c>
      <c r="D242" s="185"/>
      <c r="E242" s="185"/>
      <c r="F242" s="185"/>
      <c r="G242" s="186"/>
      <c r="H242" s="184" t="s">
        <v>3</v>
      </c>
      <c r="I242" s="185"/>
      <c r="J242" s="186"/>
      <c r="K242" s="187" t="s">
        <v>709</v>
      </c>
      <c r="L242" s="188"/>
      <c r="M242" s="189"/>
    </row>
    <row r="243" spans="1:13">
      <c r="A243" s="182" t="s">
        <v>4</v>
      </c>
      <c r="B243" s="183"/>
      <c r="C243" s="187" t="s">
        <v>738</v>
      </c>
      <c r="D243" s="188"/>
      <c r="E243" s="188"/>
      <c r="F243" s="188"/>
      <c r="G243" s="189"/>
      <c r="H243" s="184" t="s">
        <v>5</v>
      </c>
      <c r="I243" s="185"/>
      <c r="J243" s="186"/>
      <c r="K243" s="184" t="s">
        <v>739</v>
      </c>
      <c r="L243" s="185"/>
      <c r="M243" s="186"/>
    </row>
    <row r="244" spans="1:13">
      <c r="A244" s="190" t="s">
        <v>7</v>
      </c>
      <c r="B244" s="187" t="s">
        <v>8</v>
      </c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9"/>
    </row>
    <row r="245" spans="1:13">
      <c r="A245" s="191"/>
      <c r="B245" s="20" t="s">
        <v>9</v>
      </c>
      <c r="C245" s="20" t="s">
        <v>20</v>
      </c>
      <c r="D245" s="20" t="s">
        <v>10</v>
      </c>
      <c r="E245" s="20" t="s">
        <v>21</v>
      </c>
      <c r="F245" s="20" t="s">
        <v>11</v>
      </c>
      <c r="G245" s="20" t="s">
        <v>22</v>
      </c>
      <c r="H245" s="20" t="s">
        <v>12</v>
      </c>
      <c r="I245" s="20" t="s">
        <v>23</v>
      </c>
      <c r="J245" s="20" t="s">
        <v>13</v>
      </c>
      <c r="K245" s="20" t="s">
        <v>24</v>
      </c>
      <c r="L245" s="20" t="s">
        <v>14</v>
      </c>
      <c r="M245" s="20" t="s">
        <v>25</v>
      </c>
    </row>
    <row r="246" spans="1:13" ht="15.75">
      <c r="A246" s="6" t="s">
        <v>15</v>
      </c>
      <c r="B246" s="3">
        <v>3</v>
      </c>
      <c r="C246" s="4">
        <v>3</v>
      </c>
      <c r="D246" s="4">
        <v>2</v>
      </c>
      <c r="E246" s="4">
        <v>2</v>
      </c>
      <c r="F246" s="4">
        <v>2</v>
      </c>
      <c r="G246" s="4">
        <v>2</v>
      </c>
      <c r="H246" s="4">
        <v>3</v>
      </c>
      <c r="I246" s="4">
        <v>1</v>
      </c>
      <c r="J246" s="4">
        <v>2</v>
      </c>
      <c r="K246" s="4">
        <v>2</v>
      </c>
      <c r="L246" s="4">
        <v>3</v>
      </c>
      <c r="M246" s="4">
        <v>1</v>
      </c>
    </row>
    <row r="247" spans="1:13" ht="15.75">
      <c r="A247" s="6" t="s">
        <v>16</v>
      </c>
      <c r="B247" s="3">
        <v>2</v>
      </c>
      <c r="C247" s="4">
        <v>3</v>
      </c>
      <c r="D247" s="4">
        <v>2</v>
      </c>
      <c r="E247" s="4">
        <v>3</v>
      </c>
      <c r="F247" s="4">
        <v>2</v>
      </c>
      <c r="G247" s="4">
        <v>2</v>
      </c>
      <c r="H247" s="4">
        <v>2</v>
      </c>
      <c r="I247" s="4">
        <v>3</v>
      </c>
      <c r="J247" s="4">
        <v>2</v>
      </c>
      <c r="K247" s="4">
        <v>3</v>
      </c>
      <c r="L247" s="4">
        <v>2</v>
      </c>
      <c r="M247" s="4">
        <v>1</v>
      </c>
    </row>
    <row r="248" spans="1:13" ht="15.75">
      <c r="A248" s="6" t="s">
        <v>17</v>
      </c>
      <c r="B248" s="3">
        <v>3</v>
      </c>
      <c r="C248" s="4">
        <v>2</v>
      </c>
      <c r="D248" s="4">
        <v>3</v>
      </c>
      <c r="E248" s="4">
        <v>3</v>
      </c>
      <c r="F248" s="4">
        <v>2</v>
      </c>
      <c r="G248" s="4">
        <v>2</v>
      </c>
      <c r="H248" s="4">
        <v>2</v>
      </c>
      <c r="I248" s="4">
        <v>2</v>
      </c>
      <c r="J248" s="4">
        <v>1</v>
      </c>
      <c r="K248" s="4">
        <v>2</v>
      </c>
      <c r="L248" s="4">
        <v>3</v>
      </c>
      <c r="M248" s="4">
        <v>2</v>
      </c>
    </row>
    <row r="249" spans="1:13" ht="15.75">
      <c r="A249" s="6" t="s">
        <v>18</v>
      </c>
      <c r="B249" s="4" t="s">
        <v>30</v>
      </c>
      <c r="C249" s="4" t="s">
        <v>30</v>
      </c>
      <c r="D249" s="4" t="s">
        <v>30</v>
      </c>
      <c r="E249" s="4" t="s">
        <v>30</v>
      </c>
      <c r="F249" s="4" t="s">
        <v>30</v>
      </c>
      <c r="G249" s="4" t="s">
        <v>30</v>
      </c>
      <c r="H249" s="4" t="s">
        <v>30</v>
      </c>
      <c r="I249" s="4" t="s">
        <v>30</v>
      </c>
      <c r="J249" s="4" t="s">
        <v>30</v>
      </c>
      <c r="K249" s="4" t="s">
        <v>30</v>
      </c>
      <c r="L249" s="4" t="s">
        <v>30</v>
      </c>
      <c r="M249" s="4" t="s">
        <v>30</v>
      </c>
    </row>
    <row r="250" spans="1:13" ht="15.75">
      <c r="A250" s="6" t="s">
        <v>19</v>
      </c>
      <c r="B250" s="4" t="s">
        <v>30</v>
      </c>
      <c r="C250" s="4" t="s">
        <v>30</v>
      </c>
      <c r="D250" s="4" t="s">
        <v>30</v>
      </c>
      <c r="E250" s="4" t="s">
        <v>30</v>
      </c>
      <c r="F250" s="4" t="s">
        <v>30</v>
      </c>
      <c r="G250" s="4" t="s">
        <v>30</v>
      </c>
      <c r="H250" s="4" t="s">
        <v>30</v>
      </c>
      <c r="I250" s="4" t="s">
        <v>30</v>
      </c>
      <c r="J250" s="4" t="s">
        <v>30</v>
      </c>
      <c r="K250" s="4" t="s">
        <v>30</v>
      </c>
      <c r="L250" s="4" t="s">
        <v>30</v>
      </c>
      <c r="M250" s="4" t="s">
        <v>30</v>
      </c>
    </row>
    <row r="252" spans="1:13">
      <c r="A252" s="182" t="s">
        <v>2</v>
      </c>
      <c r="B252" s="183"/>
      <c r="C252" s="187" t="s">
        <v>649</v>
      </c>
      <c r="D252" s="185"/>
      <c r="E252" s="185"/>
      <c r="F252" s="185"/>
      <c r="G252" s="186"/>
      <c r="H252" s="184" t="s">
        <v>3</v>
      </c>
      <c r="I252" s="185"/>
      <c r="J252" s="186"/>
      <c r="K252" s="187" t="s">
        <v>709</v>
      </c>
      <c r="L252" s="188"/>
      <c r="M252" s="189"/>
    </row>
    <row r="253" spans="1:13">
      <c r="A253" s="182" t="s">
        <v>4</v>
      </c>
      <c r="B253" s="183"/>
      <c r="C253" s="187" t="s">
        <v>740</v>
      </c>
      <c r="D253" s="188"/>
      <c r="E253" s="188"/>
      <c r="F253" s="188"/>
      <c r="G253" s="189"/>
      <c r="H253" s="184" t="s">
        <v>5</v>
      </c>
      <c r="I253" s="185"/>
      <c r="J253" s="186"/>
      <c r="K253" s="184" t="s">
        <v>741</v>
      </c>
      <c r="L253" s="185"/>
      <c r="M253" s="186"/>
    </row>
    <row r="254" spans="1:13">
      <c r="A254" s="190" t="s">
        <v>7</v>
      </c>
      <c r="B254" s="187" t="s">
        <v>8</v>
      </c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9"/>
    </row>
    <row r="255" spans="1:13">
      <c r="A255" s="191"/>
      <c r="B255" s="20" t="s">
        <v>9</v>
      </c>
      <c r="C255" s="20" t="s">
        <v>20</v>
      </c>
      <c r="D255" s="20" t="s">
        <v>10</v>
      </c>
      <c r="E255" s="20" t="s">
        <v>21</v>
      </c>
      <c r="F255" s="20" t="s">
        <v>11</v>
      </c>
      <c r="G255" s="20" t="s">
        <v>22</v>
      </c>
      <c r="H255" s="20" t="s">
        <v>12</v>
      </c>
      <c r="I255" s="20" t="s">
        <v>23</v>
      </c>
      <c r="J255" s="20" t="s">
        <v>13</v>
      </c>
      <c r="K255" s="20" t="s">
        <v>24</v>
      </c>
      <c r="L255" s="20" t="s">
        <v>14</v>
      </c>
      <c r="M255" s="20" t="s">
        <v>25</v>
      </c>
    </row>
    <row r="256" spans="1:13" ht="15.75">
      <c r="A256" s="6" t="s">
        <v>15</v>
      </c>
      <c r="B256" s="3">
        <v>3</v>
      </c>
      <c r="C256" s="4">
        <v>3</v>
      </c>
      <c r="D256" s="4">
        <v>2</v>
      </c>
      <c r="E256" s="4">
        <v>2</v>
      </c>
      <c r="F256" s="4">
        <v>2</v>
      </c>
      <c r="G256" s="4">
        <v>2</v>
      </c>
      <c r="H256" s="4">
        <v>3</v>
      </c>
      <c r="I256" s="4">
        <v>1</v>
      </c>
      <c r="J256" s="4">
        <v>2</v>
      </c>
      <c r="K256" s="4">
        <v>2</v>
      </c>
      <c r="L256" s="4">
        <v>3</v>
      </c>
      <c r="M256" s="4">
        <v>1</v>
      </c>
    </row>
    <row r="257" spans="1:13" ht="15.75">
      <c r="A257" s="6" t="s">
        <v>16</v>
      </c>
      <c r="B257" s="3">
        <v>2</v>
      </c>
      <c r="C257" s="4">
        <v>3</v>
      </c>
      <c r="D257" s="4">
        <v>2</v>
      </c>
      <c r="E257" s="4">
        <v>3</v>
      </c>
      <c r="F257" s="4">
        <v>2</v>
      </c>
      <c r="G257" s="4">
        <v>2</v>
      </c>
      <c r="H257" s="4">
        <v>2</v>
      </c>
      <c r="I257" s="4">
        <v>3</v>
      </c>
      <c r="J257" s="4">
        <v>2</v>
      </c>
      <c r="K257" s="4">
        <v>3</v>
      </c>
      <c r="L257" s="4">
        <v>2</v>
      </c>
      <c r="M257" s="4">
        <v>1</v>
      </c>
    </row>
    <row r="258" spans="1:13" ht="15.75">
      <c r="A258" s="6" t="s">
        <v>17</v>
      </c>
      <c r="B258" s="3">
        <v>3</v>
      </c>
      <c r="C258" s="4">
        <v>2</v>
      </c>
      <c r="D258" s="4">
        <v>3</v>
      </c>
      <c r="E258" s="4">
        <v>3</v>
      </c>
      <c r="F258" s="4">
        <v>2</v>
      </c>
      <c r="G258" s="4">
        <v>2</v>
      </c>
      <c r="H258" s="4">
        <v>2</v>
      </c>
      <c r="I258" s="4">
        <v>2</v>
      </c>
      <c r="J258" s="4">
        <v>1</v>
      </c>
      <c r="K258" s="4">
        <v>2</v>
      </c>
      <c r="L258" s="4">
        <v>3</v>
      </c>
      <c r="M258" s="4">
        <v>2</v>
      </c>
    </row>
    <row r="259" spans="1:13" ht="15.75">
      <c r="A259" s="6" t="s">
        <v>18</v>
      </c>
      <c r="B259" s="4" t="s">
        <v>30</v>
      </c>
      <c r="C259" s="4" t="s">
        <v>30</v>
      </c>
      <c r="D259" s="4" t="s">
        <v>30</v>
      </c>
      <c r="E259" s="4" t="s">
        <v>30</v>
      </c>
      <c r="F259" s="4" t="s">
        <v>30</v>
      </c>
      <c r="G259" s="4" t="s">
        <v>30</v>
      </c>
      <c r="H259" s="4" t="s">
        <v>30</v>
      </c>
      <c r="I259" s="4" t="s">
        <v>30</v>
      </c>
      <c r="J259" s="4" t="s">
        <v>30</v>
      </c>
      <c r="K259" s="4" t="s">
        <v>30</v>
      </c>
      <c r="L259" s="4" t="s">
        <v>30</v>
      </c>
      <c r="M259" s="4" t="s">
        <v>30</v>
      </c>
    </row>
    <row r="260" spans="1:13" ht="15.75">
      <c r="A260" s="6" t="s">
        <v>19</v>
      </c>
      <c r="B260" s="4" t="s">
        <v>30</v>
      </c>
      <c r="C260" s="4" t="s">
        <v>30</v>
      </c>
      <c r="D260" s="4" t="s">
        <v>30</v>
      </c>
      <c r="E260" s="4" t="s">
        <v>30</v>
      </c>
      <c r="F260" s="4" t="s">
        <v>30</v>
      </c>
      <c r="G260" s="4" t="s">
        <v>30</v>
      </c>
      <c r="H260" s="4" t="s">
        <v>30</v>
      </c>
      <c r="I260" s="4" t="s">
        <v>30</v>
      </c>
      <c r="J260" s="4" t="s">
        <v>30</v>
      </c>
      <c r="K260" s="4" t="s">
        <v>30</v>
      </c>
      <c r="L260" s="4" t="s">
        <v>30</v>
      </c>
      <c r="M260" s="4" t="s">
        <v>30</v>
      </c>
    </row>
    <row r="262" spans="1:13">
      <c r="A262" s="182" t="s">
        <v>2</v>
      </c>
      <c r="B262" s="183"/>
      <c r="C262" s="187" t="s">
        <v>649</v>
      </c>
      <c r="D262" s="185"/>
      <c r="E262" s="185"/>
      <c r="F262" s="185"/>
      <c r="G262" s="186"/>
      <c r="H262" s="184" t="s">
        <v>3</v>
      </c>
      <c r="I262" s="185"/>
      <c r="J262" s="186"/>
      <c r="K262" s="187" t="s">
        <v>709</v>
      </c>
      <c r="L262" s="188"/>
      <c r="M262" s="189"/>
    </row>
    <row r="263" spans="1:13">
      <c r="A263" s="182" t="s">
        <v>4</v>
      </c>
      <c r="B263" s="183"/>
      <c r="C263" s="187" t="s">
        <v>742</v>
      </c>
      <c r="D263" s="188"/>
      <c r="E263" s="188"/>
      <c r="F263" s="188"/>
      <c r="G263" s="189"/>
      <c r="H263" s="184" t="s">
        <v>5</v>
      </c>
      <c r="I263" s="185"/>
      <c r="J263" s="186"/>
      <c r="K263" s="184" t="s">
        <v>743</v>
      </c>
      <c r="L263" s="185"/>
      <c r="M263" s="186"/>
    </row>
    <row r="264" spans="1:13">
      <c r="A264" s="190" t="s">
        <v>7</v>
      </c>
      <c r="B264" s="187" t="s">
        <v>8</v>
      </c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9"/>
    </row>
    <row r="265" spans="1:13">
      <c r="A265" s="191"/>
      <c r="B265" s="20" t="s">
        <v>9</v>
      </c>
      <c r="C265" s="20" t="s">
        <v>20</v>
      </c>
      <c r="D265" s="20" t="s">
        <v>10</v>
      </c>
      <c r="E265" s="20" t="s">
        <v>21</v>
      </c>
      <c r="F265" s="20" t="s">
        <v>11</v>
      </c>
      <c r="G265" s="20" t="s">
        <v>22</v>
      </c>
      <c r="H265" s="20" t="s">
        <v>12</v>
      </c>
      <c r="I265" s="20" t="s">
        <v>23</v>
      </c>
      <c r="J265" s="20" t="s">
        <v>13</v>
      </c>
      <c r="K265" s="20" t="s">
        <v>24</v>
      </c>
      <c r="L265" s="20" t="s">
        <v>14</v>
      </c>
      <c r="M265" s="20" t="s">
        <v>25</v>
      </c>
    </row>
    <row r="266" spans="1:13" ht="15.75">
      <c r="A266" s="6" t="s">
        <v>15</v>
      </c>
      <c r="B266" s="3">
        <v>3</v>
      </c>
      <c r="C266" s="4">
        <v>3</v>
      </c>
      <c r="D266" s="4">
        <v>2</v>
      </c>
      <c r="E266" s="4">
        <v>2</v>
      </c>
      <c r="F266" s="4">
        <v>2</v>
      </c>
      <c r="G266" s="4">
        <v>2</v>
      </c>
      <c r="H266" s="4">
        <v>3</v>
      </c>
      <c r="I266" s="4">
        <v>1</v>
      </c>
      <c r="J266" s="4">
        <v>2</v>
      </c>
      <c r="K266" s="4">
        <v>2</v>
      </c>
      <c r="L266" s="4">
        <v>3</v>
      </c>
      <c r="M266" s="4">
        <v>1</v>
      </c>
    </row>
    <row r="267" spans="1:13" ht="15.75">
      <c r="A267" s="6" t="s">
        <v>16</v>
      </c>
      <c r="B267" s="3">
        <v>2</v>
      </c>
      <c r="C267" s="4">
        <v>3</v>
      </c>
      <c r="D267" s="4">
        <v>2</v>
      </c>
      <c r="E267" s="4">
        <v>3</v>
      </c>
      <c r="F267" s="4">
        <v>2</v>
      </c>
      <c r="G267" s="4">
        <v>2</v>
      </c>
      <c r="H267" s="4">
        <v>2</v>
      </c>
      <c r="I267" s="4">
        <v>3</v>
      </c>
      <c r="J267" s="4">
        <v>2</v>
      </c>
      <c r="K267" s="4">
        <v>3</v>
      </c>
      <c r="L267" s="4">
        <v>2</v>
      </c>
      <c r="M267" s="4">
        <v>1</v>
      </c>
    </row>
    <row r="268" spans="1:13" ht="15.75">
      <c r="A268" s="6" t="s">
        <v>17</v>
      </c>
      <c r="B268" s="3">
        <v>3</v>
      </c>
      <c r="C268" s="4">
        <v>2</v>
      </c>
      <c r="D268" s="4">
        <v>3</v>
      </c>
      <c r="E268" s="4">
        <v>3</v>
      </c>
      <c r="F268" s="4">
        <v>2</v>
      </c>
      <c r="G268" s="4">
        <v>2</v>
      </c>
      <c r="H268" s="4">
        <v>2</v>
      </c>
      <c r="I268" s="4">
        <v>2</v>
      </c>
      <c r="J268" s="4">
        <v>1</v>
      </c>
      <c r="K268" s="4">
        <v>2</v>
      </c>
      <c r="L268" s="4">
        <v>3</v>
      </c>
      <c r="M268" s="4">
        <v>2</v>
      </c>
    </row>
    <row r="269" spans="1:13" ht="15.75">
      <c r="A269" s="6" t="s">
        <v>18</v>
      </c>
      <c r="B269" s="4" t="s">
        <v>30</v>
      </c>
      <c r="C269" s="4" t="s">
        <v>30</v>
      </c>
      <c r="D269" s="4" t="s">
        <v>30</v>
      </c>
      <c r="E269" s="4" t="s">
        <v>30</v>
      </c>
      <c r="F269" s="4" t="s">
        <v>30</v>
      </c>
      <c r="G269" s="4" t="s">
        <v>30</v>
      </c>
      <c r="H269" s="4" t="s">
        <v>30</v>
      </c>
      <c r="I269" s="4" t="s">
        <v>30</v>
      </c>
      <c r="J269" s="4" t="s">
        <v>30</v>
      </c>
      <c r="K269" s="4" t="s">
        <v>30</v>
      </c>
      <c r="L269" s="4" t="s">
        <v>30</v>
      </c>
      <c r="M269" s="4" t="s">
        <v>30</v>
      </c>
    </row>
    <row r="270" spans="1:13" ht="15.75">
      <c r="A270" s="6" t="s">
        <v>19</v>
      </c>
      <c r="B270" s="4" t="s">
        <v>30</v>
      </c>
      <c r="C270" s="4" t="s">
        <v>30</v>
      </c>
      <c r="D270" s="4" t="s">
        <v>30</v>
      </c>
      <c r="E270" s="4" t="s">
        <v>30</v>
      </c>
      <c r="F270" s="4" t="s">
        <v>30</v>
      </c>
      <c r="G270" s="4" t="s">
        <v>30</v>
      </c>
      <c r="H270" s="4" t="s">
        <v>30</v>
      </c>
      <c r="I270" s="4" t="s">
        <v>30</v>
      </c>
      <c r="J270" s="4" t="s">
        <v>30</v>
      </c>
      <c r="K270" s="4" t="s">
        <v>30</v>
      </c>
      <c r="L270" s="4" t="s">
        <v>30</v>
      </c>
      <c r="M270" s="4" t="s">
        <v>30</v>
      </c>
    </row>
    <row r="272" spans="1:13">
      <c r="A272" s="182" t="s">
        <v>2</v>
      </c>
      <c r="B272" s="183"/>
      <c r="C272" s="187" t="s">
        <v>649</v>
      </c>
      <c r="D272" s="185"/>
      <c r="E272" s="185"/>
      <c r="F272" s="185"/>
      <c r="G272" s="186"/>
      <c r="H272" s="184" t="s">
        <v>3</v>
      </c>
      <c r="I272" s="185"/>
      <c r="J272" s="186"/>
      <c r="K272" s="187" t="s">
        <v>709</v>
      </c>
      <c r="L272" s="188"/>
      <c r="M272" s="189"/>
    </row>
    <row r="273" spans="1:13">
      <c r="A273" s="182" t="s">
        <v>4</v>
      </c>
      <c r="B273" s="183"/>
      <c r="C273" s="184" t="s">
        <v>744</v>
      </c>
      <c r="D273" s="185"/>
      <c r="E273" s="185"/>
      <c r="F273" s="185"/>
      <c r="G273" s="186"/>
      <c r="H273" s="184" t="s">
        <v>5</v>
      </c>
      <c r="I273" s="185"/>
      <c r="J273" s="186"/>
      <c r="K273" s="184" t="s">
        <v>745</v>
      </c>
      <c r="L273" s="185"/>
      <c r="M273" s="186"/>
    </row>
    <row r="274" spans="1:13">
      <c r="A274" s="190" t="s">
        <v>7</v>
      </c>
      <c r="B274" s="187" t="s">
        <v>8</v>
      </c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9"/>
    </row>
    <row r="275" spans="1:13">
      <c r="A275" s="191"/>
      <c r="B275" s="20" t="s">
        <v>9</v>
      </c>
      <c r="C275" s="20" t="s">
        <v>20</v>
      </c>
      <c r="D275" s="20" t="s">
        <v>10</v>
      </c>
      <c r="E275" s="20" t="s">
        <v>21</v>
      </c>
      <c r="F275" s="20" t="s">
        <v>11</v>
      </c>
      <c r="G275" s="20" t="s">
        <v>22</v>
      </c>
      <c r="H275" s="20" t="s">
        <v>12</v>
      </c>
      <c r="I275" s="20" t="s">
        <v>23</v>
      </c>
      <c r="J275" s="20" t="s">
        <v>13</v>
      </c>
      <c r="K275" s="20" t="s">
        <v>24</v>
      </c>
      <c r="L275" s="20" t="s">
        <v>14</v>
      </c>
      <c r="M275" s="20" t="s">
        <v>25</v>
      </c>
    </row>
    <row r="276" spans="1:13" ht="15.75">
      <c r="A276" s="6" t="s">
        <v>15</v>
      </c>
      <c r="B276" s="3">
        <v>3</v>
      </c>
      <c r="C276" s="4">
        <v>3</v>
      </c>
      <c r="D276" s="4">
        <v>2</v>
      </c>
      <c r="E276" s="4">
        <v>2</v>
      </c>
      <c r="F276" s="4">
        <v>2</v>
      </c>
      <c r="G276" s="4">
        <v>2</v>
      </c>
      <c r="H276" s="4">
        <v>3</v>
      </c>
      <c r="I276" s="4">
        <v>1</v>
      </c>
      <c r="J276" s="4">
        <v>2</v>
      </c>
      <c r="K276" s="4">
        <v>2</v>
      </c>
      <c r="L276" s="4">
        <v>3</v>
      </c>
      <c r="M276" s="4">
        <v>1</v>
      </c>
    </row>
    <row r="277" spans="1:13" ht="15.75">
      <c r="A277" s="6" t="s">
        <v>16</v>
      </c>
      <c r="B277" s="3">
        <v>2</v>
      </c>
      <c r="C277" s="4">
        <v>3</v>
      </c>
      <c r="D277" s="4">
        <v>2</v>
      </c>
      <c r="E277" s="4">
        <v>3</v>
      </c>
      <c r="F277" s="4">
        <v>2</v>
      </c>
      <c r="G277" s="4">
        <v>2</v>
      </c>
      <c r="H277" s="4">
        <v>2</v>
      </c>
      <c r="I277" s="4">
        <v>3</v>
      </c>
      <c r="J277" s="4">
        <v>2</v>
      </c>
      <c r="K277" s="4">
        <v>3</v>
      </c>
      <c r="L277" s="4">
        <v>2</v>
      </c>
      <c r="M277" s="4">
        <v>1</v>
      </c>
    </row>
    <row r="278" spans="1:13" ht="15.75">
      <c r="A278" s="6" t="s">
        <v>17</v>
      </c>
      <c r="B278" s="3">
        <v>3</v>
      </c>
      <c r="C278" s="4">
        <v>2</v>
      </c>
      <c r="D278" s="4">
        <v>3</v>
      </c>
      <c r="E278" s="4">
        <v>3</v>
      </c>
      <c r="F278" s="4">
        <v>2</v>
      </c>
      <c r="G278" s="4">
        <v>2</v>
      </c>
      <c r="H278" s="4">
        <v>2</v>
      </c>
      <c r="I278" s="4">
        <v>2</v>
      </c>
      <c r="J278" s="4">
        <v>1</v>
      </c>
      <c r="K278" s="4">
        <v>2</v>
      </c>
      <c r="L278" s="4">
        <v>3</v>
      </c>
      <c r="M278" s="4">
        <v>2</v>
      </c>
    </row>
    <row r="279" spans="1:13" ht="15.75">
      <c r="A279" s="6" t="s">
        <v>18</v>
      </c>
      <c r="B279" s="4" t="s">
        <v>30</v>
      </c>
      <c r="C279" s="4" t="s">
        <v>30</v>
      </c>
      <c r="D279" s="4" t="s">
        <v>30</v>
      </c>
      <c r="E279" s="4" t="s">
        <v>30</v>
      </c>
      <c r="F279" s="4" t="s">
        <v>30</v>
      </c>
      <c r="G279" s="4" t="s">
        <v>30</v>
      </c>
      <c r="H279" s="4" t="s">
        <v>30</v>
      </c>
      <c r="I279" s="4" t="s">
        <v>30</v>
      </c>
      <c r="J279" s="4" t="s">
        <v>30</v>
      </c>
      <c r="K279" s="4" t="s">
        <v>30</v>
      </c>
      <c r="L279" s="4" t="s">
        <v>30</v>
      </c>
      <c r="M279" s="4" t="s">
        <v>30</v>
      </c>
    </row>
    <row r="280" spans="1:13" ht="15.75">
      <c r="A280" s="6" t="s">
        <v>19</v>
      </c>
      <c r="B280" s="4" t="s">
        <v>30</v>
      </c>
      <c r="C280" s="4" t="s">
        <v>30</v>
      </c>
      <c r="D280" s="4" t="s">
        <v>30</v>
      </c>
      <c r="E280" s="4" t="s">
        <v>30</v>
      </c>
      <c r="F280" s="4" t="s">
        <v>30</v>
      </c>
      <c r="G280" s="4" t="s">
        <v>30</v>
      </c>
      <c r="H280" s="4" t="s">
        <v>30</v>
      </c>
      <c r="I280" s="4" t="s">
        <v>30</v>
      </c>
      <c r="J280" s="4" t="s">
        <v>30</v>
      </c>
      <c r="K280" s="4" t="s">
        <v>30</v>
      </c>
      <c r="L280" s="4" t="s">
        <v>30</v>
      </c>
      <c r="M280" s="4" t="s">
        <v>30</v>
      </c>
    </row>
    <row r="282" spans="1:13">
      <c r="A282" s="182" t="s">
        <v>2</v>
      </c>
      <c r="B282" s="183"/>
      <c r="C282" s="187" t="s">
        <v>649</v>
      </c>
      <c r="D282" s="185"/>
      <c r="E282" s="185"/>
      <c r="F282" s="185"/>
      <c r="G282" s="186"/>
      <c r="H282" s="184" t="s">
        <v>3</v>
      </c>
      <c r="I282" s="185"/>
      <c r="J282" s="186"/>
      <c r="K282" s="187" t="s">
        <v>709</v>
      </c>
      <c r="L282" s="188"/>
      <c r="M282" s="189"/>
    </row>
    <row r="283" spans="1:13">
      <c r="A283" s="182" t="s">
        <v>4</v>
      </c>
      <c r="B283" s="183"/>
      <c r="C283" s="187" t="s">
        <v>728</v>
      </c>
      <c r="D283" s="188"/>
      <c r="E283" s="188"/>
      <c r="F283" s="188"/>
      <c r="G283" s="189"/>
      <c r="H283" s="184" t="s">
        <v>5</v>
      </c>
      <c r="I283" s="185"/>
      <c r="J283" s="186"/>
      <c r="K283" s="184" t="s">
        <v>746</v>
      </c>
      <c r="L283" s="185"/>
      <c r="M283" s="186"/>
    </row>
    <row r="284" spans="1:13">
      <c r="A284" s="190" t="s">
        <v>7</v>
      </c>
      <c r="B284" s="187" t="s">
        <v>8</v>
      </c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9"/>
    </row>
    <row r="285" spans="1:13">
      <c r="A285" s="191"/>
      <c r="B285" s="20" t="s">
        <v>9</v>
      </c>
      <c r="C285" s="20" t="s">
        <v>20</v>
      </c>
      <c r="D285" s="20" t="s">
        <v>10</v>
      </c>
      <c r="E285" s="20" t="s">
        <v>21</v>
      </c>
      <c r="F285" s="20" t="s">
        <v>11</v>
      </c>
      <c r="G285" s="20" t="s">
        <v>22</v>
      </c>
      <c r="H285" s="20" t="s">
        <v>12</v>
      </c>
      <c r="I285" s="20" t="s">
        <v>23</v>
      </c>
      <c r="J285" s="20" t="s">
        <v>13</v>
      </c>
      <c r="K285" s="20" t="s">
        <v>24</v>
      </c>
      <c r="L285" s="20" t="s">
        <v>14</v>
      </c>
      <c r="M285" s="20" t="s">
        <v>25</v>
      </c>
    </row>
    <row r="286" spans="1:13" ht="15.75">
      <c r="A286" s="6" t="s">
        <v>15</v>
      </c>
      <c r="B286" s="3">
        <v>3</v>
      </c>
      <c r="C286" s="4">
        <v>3</v>
      </c>
      <c r="D286" s="4">
        <v>2</v>
      </c>
      <c r="E286" s="4">
        <v>2</v>
      </c>
      <c r="F286" s="4">
        <v>2</v>
      </c>
      <c r="G286" s="4">
        <v>2</v>
      </c>
      <c r="H286" s="4">
        <v>3</v>
      </c>
      <c r="I286" s="4">
        <v>1</v>
      </c>
      <c r="J286" s="4">
        <v>2</v>
      </c>
      <c r="K286" s="4">
        <v>2</v>
      </c>
      <c r="L286" s="4">
        <v>3</v>
      </c>
      <c r="M286" s="4">
        <v>1</v>
      </c>
    </row>
    <row r="287" spans="1:13" ht="15.75">
      <c r="A287" s="6" t="s">
        <v>16</v>
      </c>
      <c r="B287" s="3">
        <v>2</v>
      </c>
      <c r="C287" s="4">
        <v>3</v>
      </c>
      <c r="D287" s="4">
        <v>2</v>
      </c>
      <c r="E287" s="4">
        <v>3</v>
      </c>
      <c r="F287" s="4">
        <v>2</v>
      </c>
      <c r="G287" s="4">
        <v>2</v>
      </c>
      <c r="H287" s="4">
        <v>2</v>
      </c>
      <c r="I287" s="4">
        <v>3</v>
      </c>
      <c r="J287" s="4">
        <v>2</v>
      </c>
      <c r="K287" s="4">
        <v>3</v>
      </c>
      <c r="L287" s="4">
        <v>2</v>
      </c>
      <c r="M287" s="4">
        <v>1</v>
      </c>
    </row>
    <row r="288" spans="1:13" ht="15.75">
      <c r="A288" s="6" t="s">
        <v>17</v>
      </c>
      <c r="B288" s="3">
        <v>3</v>
      </c>
      <c r="C288" s="4">
        <v>2</v>
      </c>
      <c r="D288" s="4">
        <v>3</v>
      </c>
      <c r="E288" s="4">
        <v>3</v>
      </c>
      <c r="F288" s="4">
        <v>2</v>
      </c>
      <c r="G288" s="4">
        <v>2</v>
      </c>
      <c r="H288" s="4">
        <v>2</v>
      </c>
      <c r="I288" s="4">
        <v>2</v>
      </c>
      <c r="J288" s="4">
        <v>1</v>
      </c>
      <c r="K288" s="4">
        <v>2</v>
      </c>
      <c r="L288" s="4">
        <v>3</v>
      </c>
      <c r="M288" s="4">
        <v>2</v>
      </c>
    </row>
    <row r="289" spans="1:13" ht="15.75">
      <c r="A289" s="6" t="s">
        <v>18</v>
      </c>
      <c r="B289" s="4" t="s">
        <v>30</v>
      </c>
      <c r="C289" s="4" t="s">
        <v>30</v>
      </c>
      <c r="D289" s="4" t="s">
        <v>30</v>
      </c>
      <c r="E289" s="4" t="s">
        <v>30</v>
      </c>
      <c r="F289" s="4" t="s">
        <v>30</v>
      </c>
      <c r="G289" s="4" t="s">
        <v>30</v>
      </c>
      <c r="H289" s="4" t="s">
        <v>30</v>
      </c>
      <c r="I289" s="4" t="s">
        <v>30</v>
      </c>
      <c r="J289" s="4" t="s">
        <v>30</v>
      </c>
      <c r="K289" s="4" t="s">
        <v>30</v>
      </c>
      <c r="L289" s="4" t="s">
        <v>30</v>
      </c>
      <c r="M289" s="4" t="s">
        <v>30</v>
      </c>
    </row>
    <row r="290" spans="1:13" ht="15.75">
      <c r="A290" s="6" t="s">
        <v>19</v>
      </c>
      <c r="B290" s="4" t="s">
        <v>30</v>
      </c>
      <c r="C290" s="4" t="s">
        <v>30</v>
      </c>
      <c r="D290" s="4" t="s">
        <v>30</v>
      </c>
      <c r="E290" s="4" t="s">
        <v>30</v>
      </c>
      <c r="F290" s="4" t="s">
        <v>30</v>
      </c>
      <c r="G290" s="4" t="s">
        <v>30</v>
      </c>
      <c r="H290" s="4" t="s">
        <v>30</v>
      </c>
      <c r="I290" s="4" t="s">
        <v>30</v>
      </c>
      <c r="J290" s="4" t="s">
        <v>30</v>
      </c>
      <c r="K290" s="4" t="s">
        <v>30</v>
      </c>
      <c r="L290" s="4" t="s">
        <v>30</v>
      </c>
      <c r="M290" s="4" t="s">
        <v>30</v>
      </c>
    </row>
    <row r="291" spans="1:13">
      <c r="A291" s="212" t="s">
        <v>663</v>
      </c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</row>
    <row r="292" spans="1:13">
      <c r="A292" s="283"/>
      <c r="B292" s="283"/>
      <c r="C292" s="283"/>
      <c r="D292" s="283"/>
      <c r="E292" s="283"/>
      <c r="F292" s="283"/>
      <c r="G292" s="283"/>
      <c r="H292" s="283"/>
      <c r="I292" s="283"/>
      <c r="J292" s="283"/>
      <c r="K292" s="283"/>
      <c r="L292" s="283"/>
      <c r="M292" s="283"/>
    </row>
    <row r="293" spans="1:13" ht="18.75">
      <c r="A293" s="192" t="s">
        <v>0</v>
      </c>
      <c r="B293" s="193"/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4"/>
    </row>
    <row r="294" spans="1:13" ht="18.75">
      <c r="A294" s="195" t="s">
        <v>1</v>
      </c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7"/>
    </row>
    <row r="295" spans="1:13" ht="18.75">
      <c r="A295" s="198" t="s">
        <v>6</v>
      </c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200"/>
    </row>
    <row r="296" spans="1:13">
      <c r="A296" s="182" t="s">
        <v>2</v>
      </c>
      <c r="B296" s="183"/>
      <c r="C296" s="187" t="s">
        <v>664</v>
      </c>
      <c r="D296" s="185"/>
      <c r="E296" s="185"/>
      <c r="F296" s="185"/>
      <c r="G296" s="186"/>
      <c r="H296" s="184" t="s">
        <v>3</v>
      </c>
      <c r="I296" s="185"/>
      <c r="J296" s="186"/>
      <c r="K296" s="187" t="s">
        <v>692</v>
      </c>
      <c r="L296" s="188"/>
      <c r="M296" s="189"/>
    </row>
    <row r="297" spans="1:13">
      <c r="A297" s="182" t="s">
        <v>4</v>
      </c>
      <c r="B297" s="183"/>
      <c r="C297" s="184" t="s">
        <v>747</v>
      </c>
      <c r="D297" s="185"/>
      <c r="E297" s="185"/>
      <c r="F297" s="185"/>
      <c r="G297" s="186"/>
      <c r="H297" s="184" t="s">
        <v>5</v>
      </c>
      <c r="I297" s="185"/>
      <c r="J297" s="186"/>
      <c r="K297" s="184" t="s">
        <v>748</v>
      </c>
      <c r="L297" s="185"/>
      <c r="M297" s="186"/>
    </row>
    <row r="298" spans="1:13">
      <c r="A298" s="190" t="s">
        <v>7</v>
      </c>
      <c r="B298" s="187" t="s">
        <v>8</v>
      </c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9"/>
    </row>
    <row r="299" spans="1:13">
      <c r="A299" s="191"/>
      <c r="B299" s="20" t="s">
        <v>9</v>
      </c>
      <c r="C299" s="20" t="s">
        <v>20</v>
      </c>
      <c r="D299" s="20" t="s">
        <v>10</v>
      </c>
      <c r="E299" s="20" t="s">
        <v>21</v>
      </c>
      <c r="F299" s="20" t="s">
        <v>11</v>
      </c>
      <c r="G299" s="20" t="s">
        <v>22</v>
      </c>
      <c r="H299" s="20" t="s">
        <v>12</v>
      </c>
      <c r="I299" s="20" t="s">
        <v>23</v>
      </c>
      <c r="J299" s="20" t="s">
        <v>13</v>
      </c>
      <c r="K299" s="20" t="s">
        <v>24</v>
      </c>
      <c r="L299" s="20" t="s">
        <v>14</v>
      </c>
      <c r="M299" s="20" t="s">
        <v>25</v>
      </c>
    </row>
    <row r="300" spans="1:13" ht="15.75">
      <c r="A300" s="6" t="s">
        <v>15</v>
      </c>
      <c r="B300" s="3">
        <v>1</v>
      </c>
      <c r="C300" s="4">
        <v>3</v>
      </c>
      <c r="D300" s="4">
        <v>1</v>
      </c>
      <c r="E300" s="4">
        <v>2</v>
      </c>
      <c r="F300" s="4">
        <v>2</v>
      </c>
      <c r="G300" s="4">
        <v>2</v>
      </c>
      <c r="H300" s="4">
        <v>2</v>
      </c>
      <c r="I300" s="4">
        <v>3</v>
      </c>
      <c r="J300" s="4">
        <v>3</v>
      </c>
      <c r="K300" s="40">
        <v>1</v>
      </c>
      <c r="L300" s="4">
        <v>1</v>
      </c>
      <c r="M300" s="4">
        <v>2</v>
      </c>
    </row>
    <row r="301" spans="1:13" ht="15.75">
      <c r="A301" s="6" t="s">
        <v>16</v>
      </c>
      <c r="B301" s="3">
        <v>3</v>
      </c>
      <c r="C301" s="4">
        <v>2</v>
      </c>
      <c r="D301" s="4">
        <v>3</v>
      </c>
      <c r="E301" s="4">
        <v>2</v>
      </c>
      <c r="F301" s="4">
        <v>2</v>
      </c>
      <c r="G301" s="4">
        <v>2</v>
      </c>
      <c r="H301" s="4">
        <v>2</v>
      </c>
      <c r="I301" s="4">
        <v>2</v>
      </c>
      <c r="J301" s="4">
        <v>2</v>
      </c>
      <c r="K301" s="4">
        <v>2</v>
      </c>
      <c r="L301" s="3" t="s">
        <v>104</v>
      </c>
      <c r="M301" s="4">
        <v>1</v>
      </c>
    </row>
    <row r="302" spans="1:13" ht="15.75">
      <c r="A302" s="6" t="s">
        <v>17</v>
      </c>
      <c r="B302" s="3">
        <v>2</v>
      </c>
      <c r="C302" s="4">
        <v>2</v>
      </c>
      <c r="D302" s="4">
        <v>2</v>
      </c>
      <c r="E302" s="4">
        <v>1</v>
      </c>
      <c r="F302" s="4">
        <v>2</v>
      </c>
      <c r="G302" s="4">
        <v>2</v>
      </c>
      <c r="H302" s="4">
        <v>3</v>
      </c>
      <c r="I302" s="4">
        <v>3</v>
      </c>
      <c r="J302" s="4">
        <v>3</v>
      </c>
      <c r="K302" s="4">
        <v>3</v>
      </c>
      <c r="L302" s="3" t="s">
        <v>104</v>
      </c>
      <c r="M302" s="4">
        <v>1</v>
      </c>
    </row>
    <row r="303" spans="1:13" ht="15.75">
      <c r="A303" s="6" t="s">
        <v>18</v>
      </c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.75">
      <c r="A304" s="6" t="s">
        <v>19</v>
      </c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>
      <c r="A305" s="2"/>
      <c r="B305" s="2"/>
      <c r="C305" s="2"/>
      <c r="D305" s="2"/>
      <c r="E305" s="2"/>
      <c r="F305" s="2"/>
      <c r="G305" s="2"/>
    </row>
    <row r="306" spans="1:13">
      <c r="A306" s="182" t="s">
        <v>2</v>
      </c>
      <c r="B306" s="183"/>
      <c r="C306" s="187" t="s">
        <v>664</v>
      </c>
      <c r="D306" s="185"/>
      <c r="E306" s="185"/>
      <c r="F306" s="185"/>
      <c r="G306" s="186"/>
      <c r="H306" s="184" t="s">
        <v>3</v>
      </c>
      <c r="I306" s="185"/>
      <c r="J306" s="186"/>
      <c r="K306" s="187" t="s">
        <v>692</v>
      </c>
      <c r="L306" s="188"/>
      <c r="M306" s="189"/>
    </row>
    <row r="307" spans="1:13">
      <c r="A307" s="182" t="s">
        <v>4</v>
      </c>
      <c r="B307" s="183"/>
      <c r="C307" s="184" t="s">
        <v>749</v>
      </c>
      <c r="D307" s="185"/>
      <c r="E307" s="185"/>
      <c r="F307" s="185"/>
      <c r="G307" s="186"/>
      <c r="H307" s="184" t="s">
        <v>5</v>
      </c>
      <c r="I307" s="185"/>
      <c r="J307" s="186"/>
      <c r="K307" s="184" t="s">
        <v>696</v>
      </c>
      <c r="L307" s="185"/>
      <c r="M307" s="186"/>
    </row>
    <row r="308" spans="1:13">
      <c r="A308" s="190" t="s">
        <v>7</v>
      </c>
      <c r="B308" s="187" t="s">
        <v>8</v>
      </c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9"/>
    </row>
    <row r="309" spans="1:13">
      <c r="A309" s="191"/>
      <c r="B309" s="20" t="s">
        <v>9</v>
      </c>
      <c r="C309" s="20" t="s">
        <v>20</v>
      </c>
      <c r="D309" s="20" t="s">
        <v>10</v>
      </c>
      <c r="E309" s="20" t="s">
        <v>21</v>
      </c>
      <c r="F309" s="20" t="s">
        <v>11</v>
      </c>
      <c r="G309" s="20" t="s">
        <v>22</v>
      </c>
      <c r="H309" s="20" t="s">
        <v>12</v>
      </c>
      <c r="I309" s="20" t="s">
        <v>23</v>
      </c>
      <c r="J309" s="20" t="s">
        <v>13</v>
      </c>
      <c r="K309" s="20" t="s">
        <v>24</v>
      </c>
      <c r="L309" s="20" t="s">
        <v>14</v>
      </c>
      <c r="M309" s="20" t="s">
        <v>25</v>
      </c>
    </row>
    <row r="310" spans="1:13" ht="15.75">
      <c r="A310" s="6" t="s">
        <v>15</v>
      </c>
      <c r="B310" s="3">
        <v>1</v>
      </c>
      <c r="C310" s="4">
        <v>3</v>
      </c>
      <c r="D310" s="4">
        <v>1</v>
      </c>
      <c r="E310" s="4">
        <v>2</v>
      </c>
      <c r="F310" s="4">
        <v>2</v>
      </c>
      <c r="G310" s="4">
        <v>2</v>
      </c>
      <c r="H310" s="4">
        <v>2</v>
      </c>
      <c r="I310" s="4">
        <v>3</v>
      </c>
      <c r="J310" s="4">
        <v>3</v>
      </c>
      <c r="K310" s="40" t="s">
        <v>104</v>
      </c>
      <c r="L310" s="4">
        <v>1</v>
      </c>
      <c r="M310" s="4">
        <v>2</v>
      </c>
    </row>
    <row r="311" spans="1:13" ht="15.75">
      <c r="A311" s="6" t="s">
        <v>16</v>
      </c>
      <c r="B311" s="3">
        <v>3</v>
      </c>
      <c r="C311" s="4">
        <v>3</v>
      </c>
      <c r="D311" s="4">
        <v>3</v>
      </c>
      <c r="E311" s="4">
        <v>3</v>
      </c>
      <c r="F311" s="4">
        <v>2</v>
      </c>
      <c r="G311" s="4">
        <v>2</v>
      </c>
      <c r="H311" s="4">
        <v>2</v>
      </c>
      <c r="I311" s="4">
        <v>2</v>
      </c>
      <c r="J311" s="4">
        <v>2</v>
      </c>
      <c r="K311" s="4">
        <v>2</v>
      </c>
      <c r="L311" s="3" t="s">
        <v>104</v>
      </c>
      <c r="M311" s="4">
        <v>1</v>
      </c>
    </row>
    <row r="312" spans="1:13" ht="15.75">
      <c r="A312" s="6" t="s">
        <v>17</v>
      </c>
      <c r="B312" s="3">
        <v>2</v>
      </c>
      <c r="C312" s="4">
        <v>2</v>
      </c>
      <c r="D312" s="4">
        <v>2</v>
      </c>
      <c r="E312" s="4">
        <v>1</v>
      </c>
      <c r="F312" s="4">
        <v>2</v>
      </c>
      <c r="G312" s="4">
        <v>2</v>
      </c>
      <c r="H312" s="4">
        <v>3</v>
      </c>
      <c r="I312" s="4">
        <v>3</v>
      </c>
      <c r="J312" s="4">
        <v>3</v>
      </c>
      <c r="K312" s="4">
        <v>3</v>
      </c>
      <c r="L312" s="3" t="s">
        <v>104</v>
      </c>
      <c r="M312" s="4">
        <v>1</v>
      </c>
    </row>
    <row r="313" spans="1:13" ht="15.75">
      <c r="A313" s="6" t="s">
        <v>18</v>
      </c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.75">
      <c r="A314" s="6" t="s">
        <v>19</v>
      </c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6" spans="1:13">
      <c r="A316" s="182" t="s">
        <v>2</v>
      </c>
      <c r="B316" s="183"/>
      <c r="C316" s="187" t="s">
        <v>664</v>
      </c>
      <c r="D316" s="185"/>
      <c r="E316" s="185"/>
      <c r="F316" s="185"/>
      <c r="G316" s="186"/>
      <c r="H316" s="184" t="s">
        <v>3</v>
      </c>
      <c r="I316" s="185"/>
      <c r="J316" s="186"/>
      <c r="K316" s="187" t="s">
        <v>692</v>
      </c>
      <c r="L316" s="188"/>
      <c r="M316" s="189"/>
    </row>
    <row r="317" spans="1:13">
      <c r="A317" s="182" t="s">
        <v>4</v>
      </c>
      <c r="B317" s="183"/>
      <c r="C317" s="184" t="s">
        <v>750</v>
      </c>
      <c r="D317" s="185"/>
      <c r="E317" s="185"/>
      <c r="F317" s="185"/>
      <c r="G317" s="186"/>
      <c r="H317" s="184" t="s">
        <v>5</v>
      </c>
      <c r="I317" s="185"/>
      <c r="J317" s="186"/>
      <c r="K317" s="184" t="s">
        <v>751</v>
      </c>
      <c r="L317" s="185"/>
      <c r="M317" s="186"/>
    </row>
    <row r="318" spans="1:13">
      <c r="A318" s="190" t="s">
        <v>7</v>
      </c>
      <c r="B318" s="187" t="s">
        <v>8</v>
      </c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9"/>
    </row>
    <row r="319" spans="1:13">
      <c r="A319" s="191"/>
      <c r="B319" s="20" t="s">
        <v>9</v>
      </c>
      <c r="C319" s="20" t="s">
        <v>20</v>
      </c>
      <c r="D319" s="20" t="s">
        <v>10</v>
      </c>
      <c r="E319" s="20" t="s">
        <v>21</v>
      </c>
      <c r="F319" s="20" t="s">
        <v>11</v>
      </c>
      <c r="G319" s="20" t="s">
        <v>22</v>
      </c>
      <c r="H319" s="20" t="s">
        <v>12</v>
      </c>
      <c r="I319" s="20" t="s">
        <v>23</v>
      </c>
      <c r="J319" s="20" t="s">
        <v>13</v>
      </c>
      <c r="K319" s="20" t="s">
        <v>24</v>
      </c>
      <c r="L319" s="20" t="s">
        <v>14</v>
      </c>
      <c r="M319" s="20" t="s">
        <v>25</v>
      </c>
    </row>
    <row r="320" spans="1:13" ht="15.75">
      <c r="A320" s="6" t="s">
        <v>15</v>
      </c>
      <c r="B320" s="3">
        <v>1</v>
      </c>
      <c r="C320" s="4">
        <v>3</v>
      </c>
      <c r="D320" s="4">
        <v>1</v>
      </c>
      <c r="E320" s="4">
        <v>2</v>
      </c>
      <c r="F320" s="4">
        <v>2</v>
      </c>
      <c r="G320" s="4">
        <v>3</v>
      </c>
      <c r="H320" s="4">
        <v>2</v>
      </c>
      <c r="I320" s="4">
        <v>3</v>
      </c>
      <c r="J320" s="4">
        <v>3</v>
      </c>
      <c r="K320" s="40">
        <v>1</v>
      </c>
      <c r="L320" s="4">
        <v>1</v>
      </c>
      <c r="M320" s="4">
        <v>2</v>
      </c>
    </row>
    <row r="321" spans="1:13" ht="15.75">
      <c r="A321" s="6" t="s">
        <v>16</v>
      </c>
      <c r="B321" s="3">
        <v>3</v>
      </c>
      <c r="C321" s="4">
        <v>2</v>
      </c>
      <c r="D321" s="4">
        <v>3</v>
      </c>
      <c r="E321" s="4">
        <v>2</v>
      </c>
      <c r="F321" s="4">
        <v>2</v>
      </c>
      <c r="G321" s="4">
        <v>2</v>
      </c>
      <c r="H321" s="4">
        <v>2</v>
      </c>
      <c r="I321" s="4">
        <v>2</v>
      </c>
      <c r="J321" s="4">
        <v>2</v>
      </c>
      <c r="K321" s="4">
        <v>2</v>
      </c>
      <c r="L321" s="3" t="s">
        <v>104</v>
      </c>
      <c r="M321" s="4">
        <v>1</v>
      </c>
    </row>
    <row r="322" spans="1:13" ht="15.75">
      <c r="A322" s="6" t="s">
        <v>17</v>
      </c>
      <c r="B322" s="3">
        <v>2</v>
      </c>
      <c r="C322" s="4">
        <v>2</v>
      </c>
      <c r="D322" s="4">
        <v>2</v>
      </c>
      <c r="E322" s="4">
        <v>1</v>
      </c>
      <c r="F322" s="4">
        <v>2</v>
      </c>
      <c r="G322" s="4">
        <v>2</v>
      </c>
      <c r="H322" s="4">
        <v>3</v>
      </c>
      <c r="I322" s="4">
        <v>3</v>
      </c>
      <c r="J322" s="4">
        <v>3</v>
      </c>
      <c r="K322" s="4">
        <v>3</v>
      </c>
      <c r="L322" s="3" t="s">
        <v>104</v>
      </c>
      <c r="M322" s="4">
        <v>1</v>
      </c>
    </row>
    <row r="323" spans="1:13" ht="15.75">
      <c r="A323" s="6" t="s">
        <v>18</v>
      </c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.75">
      <c r="A324" s="6" t="s">
        <v>19</v>
      </c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6" spans="1:13">
      <c r="A326" s="182" t="s">
        <v>2</v>
      </c>
      <c r="B326" s="183"/>
      <c r="C326" s="187" t="s">
        <v>664</v>
      </c>
      <c r="D326" s="185"/>
      <c r="E326" s="185"/>
      <c r="F326" s="185"/>
      <c r="G326" s="186"/>
      <c r="H326" s="184" t="s">
        <v>3</v>
      </c>
      <c r="I326" s="185"/>
      <c r="J326" s="186"/>
      <c r="K326" s="187" t="s">
        <v>692</v>
      </c>
      <c r="L326" s="188"/>
      <c r="M326" s="189"/>
    </row>
    <row r="327" spans="1:13">
      <c r="A327" s="182" t="s">
        <v>4</v>
      </c>
      <c r="B327" s="183"/>
      <c r="C327" s="184" t="s">
        <v>752</v>
      </c>
      <c r="D327" s="185"/>
      <c r="E327" s="185"/>
      <c r="F327" s="185"/>
      <c r="G327" s="186"/>
      <c r="H327" s="184" t="s">
        <v>5</v>
      </c>
      <c r="I327" s="185"/>
      <c r="J327" s="186"/>
      <c r="K327" s="184" t="s">
        <v>753</v>
      </c>
      <c r="L327" s="185"/>
      <c r="M327" s="186"/>
    </row>
    <row r="328" spans="1:13">
      <c r="A328" s="190" t="s">
        <v>7</v>
      </c>
      <c r="B328" s="187" t="s">
        <v>8</v>
      </c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9"/>
    </row>
    <row r="329" spans="1:13">
      <c r="A329" s="191"/>
      <c r="B329" s="20" t="s">
        <v>9</v>
      </c>
      <c r="C329" s="20" t="s">
        <v>20</v>
      </c>
      <c r="D329" s="20" t="s">
        <v>10</v>
      </c>
      <c r="E329" s="20" t="s">
        <v>21</v>
      </c>
      <c r="F329" s="20" t="s">
        <v>11</v>
      </c>
      <c r="G329" s="20" t="s">
        <v>22</v>
      </c>
      <c r="H329" s="20" t="s">
        <v>12</v>
      </c>
      <c r="I329" s="20" t="s">
        <v>23</v>
      </c>
      <c r="J329" s="20" t="s">
        <v>13</v>
      </c>
      <c r="K329" s="20" t="s">
        <v>24</v>
      </c>
      <c r="L329" s="20" t="s">
        <v>14</v>
      </c>
      <c r="M329" s="20" t="s">
        <v>25</v>
      </c>
    </row>
    <row r="330" spans="1:13" ht="15.75">
      <c r="A330" s="6" t="s">
        <v>15</v>
      </c>
      <c r="B330" s="3">
        <v>2</v>
      </c>
      <c r="C330" s="4">
        <v>2</v>
      </c>
      <c r="D330" s="4">
        <v>2</v>
      </c>
      <c r="E330" s="4">
        <v>3</v>
      </c>
      <c r="F330" s="4">
        <v>1</v>
      </c>
      <c r="G330" s="4">
        <v>2</v>
      </c>
      <c r="H330" s="4">
        <v>2</v>
      </c>
      <c r="I330" s="4">
        <v>2</v>
      </c>
      <c r="J330" s="4">
        <v>2</v>
      </c>
      <c r="K330" s="3" t="s">
        <v>104</v>
      </c>
      <c r="L330" s="4">
        <v>1</v>
      </c>
      <c r="M330" s="4">
        <v>3</v>
      </c>
    </row>
    <row r="331" spans="1:13" ht="15.75">
      <c r="A331" s="6" t="s">
        <v>16</v>
      </c>
      <c r="B331" s="3">
        <v>2</v>
      </c>
      <c r="C331" s="4">
        <v>1</v>
      </c>
      <c r="D331" s="4">
        <v>1</v>
      </c>
      <c r="E331" s="4">
        <v>2</v>
      </c>
      <c r="F331" s="4">
        <v>3</v>
      </c>
      <c r="G331" s="4">
        <v>3</v>
      </c>
      <c r="H331" s="4">
        <v>3</v>
      </c>
      <c r="I331" s="4">
        <v>3</v>
      </c>
      <c r="J331" s="4">
        <v>3</v>
      </c>
      <c r="K331" s="4">
        <v>1</v>
      </c>
      <c r="L331" s="3" t="s">
        <v>104</v>
      </c>
      <c r="M331" s="4">
        <v>1</v>
      </c>
    </row>
    <row r="332" spans="1:13" ht="15.75">
      <c r="A332" s="6" t="s">
        <v>17</v>
      </c>
      <c r="B332" s="3">
        <v>3</v>
      </c>
      <c r="C332" s="4">
        <v>2</v>
      </c>
      <c r="D332" s="4">
        <v>2</v>
      </c>
      <c r="E332" s="4">
        <v>2</v>
      </c>
      <c r="F332" s="4">
        <v>3</v>
      </c>
      <c r="G332" s="4">
        <v>2</v>
      </c>
      <c r="H332" s="4">
        <v>2</v>
      </c>
      <c r="I332" s="4">
        <v>2</v>
      </c>
      <c r="J332" s="4">
        <v>1</v>
      </c>
      <c r="K332" s="3" t="s">
        <v>104</v>
      </c>
      <c r="L332" s="3" t="s">
        <v>104</v>
      </c>
      <c r="M332" s="4">
        <v>3</v>
      </c>
    </row>
    <row r="333" spans="1:13" ht="15.75">
      <c r="A333" s="6" t="s">
        <v>18</v>
      </c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.75">
      <c r="A334" s="6" t="s">
        <v>19</v>
      </c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6" spans="1:13">
      <c r="A336" s="182" t="s">
        <v>2</v>
      </c>
      <c r="B336" s="183"/>
      <c r="C336" s="187" t="s">
        <v>664</v>
      </c>
      <c r="D336" s="185"/>
      <c r="E336" s="185"/>
      <c r="F336" s="185"/>
      <c r="G336" s="186"/>
      <c r="H336" s="184" t="s">
        <v>3</v>
      </c>
      <c r="I336" s="185"/>
      <c r="J336" s="186"/>
      <c r="K336" s="187" t="s">
        <v>692</v>
      </c>
      <c r="L336" s="188"/>
      <c r="M336" s="189"/>
    </row>
    <row r="337" spans="1:13">
      <c r="A337" s="182" t="s">
        <v>4</v>
      </c>
      <c r="B337" s="183"/>
      <c r="C337" s="184" t="s">
        <v>754</v>
      </c>
      <c r="D337" s="185"/>
      <c r="E337" s="185"/>
      <c r="F337" s="185"/>
      <c r="G337" s="186"/>
      <c r="H337" s="184" t="s">
        <v>5</v>
      </c>
      <c r="I337" s="185"/>
      <c r="J337" s="186"/>
      <c r="K337" s="184" t="s">
        <v>755</v>
      </c>
      <c r="L337" s="185"/>
      <c r="M337" s="186"/>
    </row>
    <row r="338" spans="1:13">
      <c r="A338" s="190" t="s">
        <v>7</v>
      </c>
      <c r="B338" s="187" t="s">
        <v>8</v>
      </c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9"/>
    </row>
    <row r="339" spans="1:13">
      <c r="A339" s="191"/>
      <c r="B339" s="20" t="s">
        <v>9</v>
      </c>
      <c r="C339" s="20" t="s">
        <v>20</v>
      </c>
      <c r="D339" s="20" t="s">
        <v>10</v>
      </c>
      <c r="E339" s="20" t="s">
        <v>21</v>
      </c>
      <c r="F339" s="20" t="s">
        <v>11</v>
      </c>
      <c r="G339" s="20" t="s">
        <v>22</v>
      </c>
      <c r="H339" s="20" t="s">
        <v>12</v>
      </c>
      <c r="I339" s="20" t="s">
        <v>23</v>
      </c>
      <c r="J339" s="20" t="s">
        <v>13</v>
      </c>
      <c r="K339" s="20" t="s">
        <v>24</v>
      </c>
      <c r="L339" s="20" t="s">
        <v>14</v>
      </c>
      <c r="M339" s="20" t="s">
        <v>25</v>
      </c>
    </row>
    <row r="340" spans="1:13" ht="15.75">
      <c r="A340" s="6" t="s">
        <v>15</v>
      </c>
      <c r="B340" s="3">
        <v>1</v>
      </c>
      <c r="C340" s="4">
        <v>2</v>
      </c>
      <c r="D340" s="4">
        <v>1</v>
      </c>
      <c r="E340" s="4">
        <v>3</v>
      </c>
      <c r="F340" s="4">
        <v>2</v>
      </c>
      <c r="G340" s="4">
        <v>2</v>
      </c>
      <c r="H340" s="4">
        <v>1</v>
      </c>
      <c r="I340" s="4">
        <v>2</v>
      </c>
      <c r="J340" s="4">
        <v>2</v>
      </c>
      <c r="K340" s="3" t="s">
        <v>104</v>
      </c>
      <c r="L340" s="4">
        <v>1</v>
      </c>
      <c r="M340" s="4">
        <v>3</v>
      </c>
    </row>
    <row r="341" spans="1:13" ht="15.75">
      <c r="A341" s="6" t="s">
        <v>16</v>
      </c>
      <c r="B341" s="3">
        <v>2</v>
      </c>
      <c r="C341" s="4">
        <v>2</v>
      </c>
      <c r="D341" s="4">
        <v>1</v>
      </c>
      <c r="E341" s="4">
        <v>2</v>
      </c>
      <c r="F341" s="4">
        <v>3</v>
      </c>
      <c r="G341" s="4">
        <v>3</v>
      </c>
      <c r="H341" s="4">
        <v>3</v>
      </c>
      <c r="I341" s="4">
        <v>3</v>
      </c>
      <c r="J341" s="4">
        <v>3</v>
      </c>
      <c r="K341" s="4">
        <v>1</v>
      </c>
      <c r="L341" s="3" t="s">
        <v>104</v>
      </c>
      <c r="M341" s="4">
        <v>1</v>
      </c>
    </row>
    <row r="342" spans="1:13" ht="15.75">
      <c r="A342" s="6" t="s">
        <v>17</v>
      </c>
      <c r="B342" s="3">
        <v>3</v>
      </c>
      <c r="C342" s="4">
        <v>2</v>
      </c>
      <c r="D342" s="4">
        <v>2</v>
      </c>
      <c r="E342" s="4">
        <v>3</v>
      </c>
      <c r="F342" s="4">
        <v>2</v>
      </c>
      <c r="G342" s="4">
        <v>2</v>
      </c>
      <c r="H342" s="4">
        <v>2</v>
      </c>
      <c r="I342" s="4">
        <v>2</v>
      </c>
      <c r="J342" s="4">
        <v>1</v>
      </c>
      <c r="K342" s="3" t="s">
        <v>104</v>
      </c>
      <c r="L342" s="3" t="s">
        <v>104</v>
      </c>
      <c r="M342" s="4">
        <v>3</v>
      </c>
    </row>
    <row r="343" spans="1:13" ht="15.75">
      <c r="A343" s="6" t="s">
        <v>18</v>
      </c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5.75">
      <c r="A344" s="6" t="s">
        <v>19</v>
      </c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6" spans="1:13">
      <c r="A346" s="182" t="s">
        <v>2</v>
      </c>
      <c r="B346" s="183"/>
      <c r="C346" s="187" t="s">
        <v>664</v>
      </c>
      <c r="D346" s="185"/>
      <c r="E346" s="185"/>
      <c r="F346" s="185"/>
      <c r="G346" s="186"/>
      <c r="H346" s="184" t="s">
        <v>3</v>
      </c>
      <c r="I346" s="185"/>
      <c r="J346" s="186"/>
      <c r="K346" s="187" t="s">
        <v>692</v>
      </c>
      <c r="L346" s="188"/>
      <c r="M346" s="189"/>
    </row>
    <row r="347" spans="1:13">
      <c r="A347" s="182" t="s">
        <v>4</v>
      </c>
      <c r="B347" s="183"/>
      <c r="C347" s="184" t="s">
        <v>756</v>
      </c>
      <c r="D347" s="185"/>
      <c r="E347" s="185"/>
      <c r="F347" s="185"/>
      <c r="G347" s="186"/>
      <c r="H347" s="184" t="s">
        <v>5</v>
      </c>
      <c r="I347" s="185"/>
      <c r="J347" s="186"/>
      <c r="K347" s="184" t="s">
        <v>757</v>
      </c>
      <c r="L347" s="185"/>
      <c r="M347" s="186"/>
    </row>
    <row r="348" spans="1:13">
      <c r="A348" s="190" t="s">
        <v>7</v>
      </c>
      <c r="B348" s="187" t="s">
        <v>8</v>
      </c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9"/>
    </row>
    <row r="349" spans="1:13">
      <c r="A349" s="191"/>
      <c r="B349" s="20" t="s">
        <v>9</v>
      </c>
      <c r="C349" s="20" t="s">
        <v>20</v>
      </c>
      <c r="D349" s="20" t="s">
        <v>10</v>
      </c>
      <c r="E349" s="20" t="s">
        <v>21</v>
      </c>
      <c r="F349" s="20" t="s">
        <v>11</v>
      </c>
      <c r="G349" s="20" t="s">
        <v>22</v>
      </c>
      <c r="H349" s="20" t="s">
        <v>12</v>
      </c>
      <c r="I349" s="20" t="s">
        <v>23</v>
      </c>
      <c r="J349" s="20" t="s">
        <v>13</v>
      </c>
      <c r="K349" s="20" t="s">
        <v>24</v>
      </c>
      <c r="L349" s="20" t="s">
        <v>14</v>
      </c>
      <c r="M349" s="20" t="s">
        <v>25</v>
      </c>
    </row>
    <row r="350" spans="1:13" ht="15.75">
      <c r="A350" s="6" t="s">
        <v>15</v>
      </c>
      <c r="B350" s="3">
        <v>1</v>
      </c>
      <c r="C350" s="4">
        <v>1</v>
      </c>
      <c r="D350" s="4">
        <v>1</v>
      </c>
      <c r="E350" s="4">
        <v>2</v>
      </c>
      <c r="F350" s="4">
        <v>2</v>
      </c>
      <c r="G350" s="4">
        <v>2</v>
      </c>
      <c r="H350" s="4">
        <v>2</v>
      </c>
      <c r="I350" s="4">
        <v>3</v>
      </c>
      <c r="J350" s="4">
        <v>3</v>
      </c>
      <c r="K350" s="40" t="s">
        <v>104</v>
      </c>
      <c r="L350" s="4">
        <v>1</v>
      </c>
      <c r="M350" s="4">
        <v>2</v>
      </c>
    </row>
    <row r="351" spans="1:13" ht="15.75">
      <c r="A351" s="6" t="s">
        <v>16</v>
      </c>
      <c r="B351" s="3">
        <v>3</v>
      </c>
      <c r="C351" s="4">
        <v>2</v>
      </c>
      <c r="D351" s="4">
        <v>3</v>
      </c>
      <c r="E351" s="4">
        <v>3</v>
      </c>
      <c r="F351" s="4">
        <v>2</v>
      </c>
      <c r="G351" s="4">
        <v>2</v>
      </c>
      <c r="H351" s="4">
        <v>2</v>
      </c>
      <c r="I351" s="4">
        <v>2</v>
      </c>
      <c r="J351" s="4">
        <v>2</v>
      </c>
      <c r="K351" s="4">
        <v>2</v>
      </c>
      <c r="L351" s="3" t="s">
        <v>104</v>
      </c>
      <c r="M351" s="4">
        <v>1</v>
      </c>
    </row>
    <row r="352" spans="1:13" ht="15.75">
      <c r="A352" s="6" t="s">
        <v>17</v>
      </c>
      <c r="B352" s="3">
        <v>2</v>
      </c>
      <c r="C352" s="4">
        <v>2</v>
      </c>
      <c r="D352" s="4">
        <v>2</v>
      </c>
      <c r="E352" s="4">
        <v>1</v>
      </c>
      <c r="F352" s="4">
        <v>2</v>
      </c>
      <c r="G352" s="4">
        <v>2</v>
      </c>
      <c r="H352" s="4">
        <v>3</v>
      </c>
      <c r="I352" s="4">
        <v>3</v>
      </c>
      <c r="J352" s="4">
        <v>3</v>
      </c>
      <c r="K352" s="4">
        <v>3</v>
      </c>
      <c r="L352" s="3" t="s">
        <v>104</v>
      </c>
      <c r="M352" s="4">
        <v>1</v>
      </c>
    </row>
    <row r="353" spans="1:13" ht="15.75">
      <c r="A353" s="6" t="s">
        <v>18</v>
      </c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5.75">
      <c r="A354" s="6" t="s">
        <v>19</v>
      </c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6" spans="1:13">
      <c r="A356" s="182" t="s">
        <v>2</v>
      </c>
      <c r="B356" s="183"/>
      <c r="C356" s="187" t="s">
        <v>664</v>
      </c>
      <c r="D356" s="185"/>
      <c r="E356" s="185"/>
      <c r="F356" s="185"/>
      <c r="G356" s="186"/>
      <c r="H356" s="184" t="s">
        <v>3</v>
      </c>
      <c r="I356" s="185"/>
      <c r="J356" s="186"/>
      <c r="K356" s="187" t="s">
        <v>692</v>
      </c>
      <c r="L356" s="188"/>
      <c r="M356" s="189"/>
    </row>
    <row r="357" spans="1:13">
      <c r="A357" s="182" t="s">
        <v>4</v>
      </c>
      <c r="B357" s="183"/>
      <c r="C357" s="184" t="s">
        <v>758</v>
      </c>
      <c r="D357" s="185"/>
      <c r="E357" s="185"/>
      <c r="F357" s="185"/>
      <c r="G357" s="186"/>
      <c r="H357" s="184" t="s">
        <v>5</v>
      </c>
      <c r="I357" s="185"/>
      <c r="J357" s="186"/>
      <c r="K357" s="184" t="s">
        <v>759</v>
      </c>
      <c r="L357" s="185"/>
      <c r="M357" s="186"/>
    </row>
    <row r="358" spans="1:13">
      <c r="A358" s="190" t="s">
        <v>7</v>
      </c>
      <c r="B358" s="187" t="s">
        <v>8</v>
      </c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9"/>
    </row>
    <row r="359" spans="1:13">
      <c r="A359" s="191"/>
      <c r="B359" s="20" t="s">
        <v>9</v>
      </c>
      <c r="C359" s="20" t="s">
        <v>20</v>
      </c>
      <c r="D359" s="20" t="s">
        <v>10</v>
      </c>
      <c r="E359" s="20" t="s">
        <v>21</v>
      </c>
      <c r="F359" s="20" t="s">
        <v>11</v>
      </c>
      <c r="G359" s="20" t="s">
        <v>22</v>
      </c>
      <c r="H359" s="20" t="s">
        <v>12</v>
      </c>
      <c r="I359" s="20" t="s">
        <v>23</v>
      </c>
      <c r="J359" s="20" t="s">
        <v>13</v>
      </c>
      <c r="K359" s="20" t="s">
        <v>24</v>
      </c>
      <c r="L359" s="20" t="s">
        <v>14</v>
      </c>
      <c r="M359" s="20" t="s">
        <v>25</v>
      </c>
    </row>
    <row r="360" spans="1:13" ht="15.75">
      <c r="A360" s="6" t="s">
        <v>15</v>
      </c>
      <c r="B360" s="3">
        <v>1</v>
      </c>
      <c r="C360" s="4">
        <v>2</v>
      </c>
      <c r="D360" s="4">
        <v>1</v>
      </c>
      <c r="E360" s="4">
        <v>3</v>
      </c>
      <c r="F360" s="4">
        <v>2</v>
      </c>
      <c r="G360" s="4">
        <v>2</v>
      </c>
      <c r="H360" s="4">
        <v>1</v>
      </c>
      <c r="I360" s="4">
        <v>2</v>
      </c>
      <c r="J360" s="4">
        <v>2</v>
      </c>
      <c r="K360" s="3" t="s">
        <v>104</v>
      </c>
      <c r="L360" s="4">
        <v>1</v>
      </c>
      <c r="M360" s="4">
        <v>3</v>
      </c>
    </row>
    <row r="361" spans="1:13" ht="15.75">
      <c r="A361" s="6" t="s">
        <v>16</v>
      </c>
      <c r="B361" s="3">
        <v>2</v>
      </c>
      <c r="C361" s="4">
        <v>2</v>
      </c>
      <c r="D361" s="4">
        <v>1</v>
      </c>
      <c r="E361" s="4">
        <v>2</v>
      </c>
      <c r="F361" s="4">
        <v>3</v>
      </c>
      <c r="G361" s="4">
        <v>3</v>
      </c>
      <c r="H361" s="4">
        <v>3</v>
      </c>
      <c r="I361" s="4">
        <v>3</v>
      </c>
      <c r="J361" s="4">
        <v>3</v>
      </c>
      <c r="K361" s="4">
        <v>1</v>
      </c>
      <c r="L361" s="3" t="s">
        <v>104</v>
      </c>
      <c r="M361" s="4">
        <v>1</v>
      </c>
    </row>
    <row r="362" spans="1:13" ht="15.75">
      <c r="A362" s="6" t="s">
        <v>17</v>
      </c>
      <c r="B362" s="3">
        <v>3</v>
      </c>
      <c r="C362" s="4">
        <v>2</v>
      </c>
      <c r="D362" s="4">
        <v>2</v>
      </c>
      <c r="E362" s="4">
        <v>2</v>
      </c>
      <c r="F362" s="4">
        <v>2</v>
      </c>
      <c r="G362" s="4">
        <v>2</v>
      </c>
      <c r="H362" s="4">
        <v>2</v>
      </c>
      <c r="I362" s="4">
        <v>2</v>
      </c>
      <c r="J362" s="4">
        <v>1</v>
      </c>
      <c r="K362" s="3" t="s">
        <v>104</v>
      </c>
      <c r="L362" s="3" t="s">
        <v>104</v>
      </c>
      <c r="M362" s="4">
        <v>3</v>
      </c>
    </row>
    <row r="363" spans="1:13" ht="15.75">
      <c r="A363" s="6" t="s">
        <v>18</v>
      </c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5.75">
      <c r="A364" s="6" t="s">
        <v>19</v>
      </c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6" spans="1:13">
      <c r="A366" s="182" t="s">
        <v>2</v>
      </c>
      <c r="B366" s="183"/>
      <c r="C366" s="187" t="s">
        <v>664</v>
      </c>
      <c r="D366" s="185"/>
      <c r="E366" s="185"/>
      <c r="F366" s="185"/>
      <c r="G366" s="186"/>
      <c r="H366" s="184" t="s">
        <v>3</v>
      </c>
      <c r="I366" s="185"/>
      <c r="J366" s="186"/>
      <c r="K366" s="187" t="s">
        <v>692</v>
      </c>
      <c r="L366" s="188"/>
      <c r="M366" s="189"/>
    </row>
    <row r="367" spans="1:13">
      <c r="A367" s="182" t="s">
        <v>4</v>
      </c>
      <c r="B367" s="183"/>
      <c r="C367" s="184" t="s">
        <v>760</v>
      </c>
      <c r="D367" s="185"/>
      <c r="E367" s="185"/>
      <c r="F367" s="185"/>
      <c r="G367" s="186"/>
      <c r="H367" s="184" t="s">
        <v>5</v>
      </c>
      <c r="I367" s="185"/>
      <c r="J367" s="186"/>
      <c r="K367" s="184" t="s">
        <v>761</v>
      </c>
      <c r="L367" s="185"/>
      <c r="M367" s="186"/>
    </row>
    <row r="368" spans="1:13">
      <c r="A368" s="190" t="s">
        <v>7</v>
      </c>
      <c r="B368" s="187" t="s">
        <v>8</v>
      </c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9"/>
    </row>
    <row r="369" spans="1:13">
      <c r="A369" s="191"/>
      <c r="B369" s="20" t="s">
        <v>9</v>
      </c>
      <c r="C369" s="20" t="s">
        <v>20</v>
      </c>
      <c r="D369" s="20" t="s">
        <v>10</v>
      </c>
      <c r="E369" s="20" t="s">
        <v>21</v>
      </c>
      <c r="F369" s="20" t="s">
        <v>11</v>
      </c>
      <c r="G369" s="20" t="s">
        <v>22</v>
      </c>
      <c r="H369" s="20" t="s">
        <v>12</v>
      </c>
      <c r="I369" s="20" t="s">
        <v>23</v>
      </c>
      <c r="J369" s="20" t="s">
        <v>13</v>
      </c>
      <c r="K369" s="20" t="s">
        <v>24</v>
      </c>
      <c r="L369" s="20" t="s">
        <v>14</v>
      </c>
      <c r="M369" s="20" t="s">
        <v>25</v>
      </c>
    </row>
    <row r="370" spans="1:13" ht="15.75">
      <c r="A370" s="6" t="s">
        <v>15</v>
      </c>
      <c r="B370" s="3">
        <v>1</v>
      </c>
      <c r="C370" s="4">
        <v>2</v>
      </c>
      <c r="D370" s="4">
        <v>1</v>
      </c>
      <c r="E370" s="4">
        <v>2</v>
      </c>
      <c r="F370" s="4">
        <v>2</v>
      </c>
      <c r="G370" s="4">
        <v>2</v>
      </c>
      <c r="H370" s="4">
        <v>2</v>
      </c>
      <c r="I370" s="4">
        <v>3</v>
      </c>
      <c r="J370" s="4">
        <v>3</v>
      </c>
      <c r="K370" s="40">
        <v>1</v>
      </c>
      <c r="L370" s="4">
        <v>1</v>
      </c>
      <c r="M370" s="4">
        <v>2</v>
      </c>
    </row>
    <row r="371" spans="1:13" ht="15.75">
      <c r="A371" s="6" t="s">
        <v>16</v>
      </c>
      <c r="B371" s="3">
        <v>3</v>
      </c>
      <c r="C371" s="4">
        <v>2</v>
      </c>
      <c r="D371" s="4">
        <v>3</v>
      </c>
      <c r="E371" s="4">
        <v>2</v>
      </c>
      <c r="F371" s="4">
        <v>2</v>
      </c>
      <c r="G371" s="4">
        <v>2</v>
      </c>
      <c r="H371" s="4">
        <v>2</v>
      </c>
      <c r="I371" s="4">
        <v>2</v>
      </c>
      <c r="J371" s="4">
        <v>2</v>
      </c>
      <c r="K371" s="4">
        <v>2</v>
      </c>
      <c r="L371" s="3" t="s">
        <v>104</v>
      </c>
      <c r="M371" s="4">
        <v>1</v>
      </c>
    </row>
    <row r="372" spans="1:13" ht="15.75">
      <c r="A372" s="6" t="s">
        <v>17</v>
      </c>
      <c r="B372" s="3">
        <v>2</v>
      </c>
      <c r="C372" s="4">
        <v>2</v>
      </c>
      <c r="D372" s="4">
        <v>2</v>
      </c>
      <c r="E372" s="4">
        <v>1</v>
      </c>
      <c r="F372" s="4">
        <v>2</v>
      </c>
      <c r="G372" s="4">
        <v>2</v>
      </c>
      <c r="H372" s="4">
        <v>3</v>
      </c>
      <c r="I372" s="4">
        <v>3</v>
      </c>
      <c r="J372" s="4">
        <v>3</v>
      </c>
      <c r="K372" s="4">
        <v>3</v>
      </c>
      <c r="L372" s="3" t="s">
        <v>104</v>
      </c>
      <c r="M372" s="4">
        <v>1</v>
      </c>
    </row>
    <row r="373" spans="1:13" ht="15.75">
      <c r="A373" s="6" t="s">
        <v>18</v>
      </c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.75">
      <c r="A374" s="6" t="s">
        <v>19</v>
      </c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>
      <c r="A375" s="212" t="s">
        <v>679</v>
      </c>
      <c r="B375" s="212"/>
      <c r="C375" s="212"/>
      <c r="D375" s="212"/>
      <c r="E375" s="212"/>
      <c r="F375" s="212"/>
      <c r="G375" s="212"/>
      <c r="H375" s="212"/>
      <c r="I375" s="212"/>
      <c r="J375" s="212"/>
      <c r="K375" s="212"/>
      <c r="L375" s="212"/>
      <c r="M375" s="212"/>
    </row>
    <row r="376" spans="1:13">
      <c r="A376" s="283"/>
      <c r="B376" s="283"/>
      <c r="C376" s="283"/>
      <c r="D376" s="283"/>
      <c r="E376" s="283"/>
      <c r="F376" s="283"/>
      <c r="G376" s="283"/>
      <c r="H376" s="283"/>
      <c r="I376" s="283"/>
      <c r="J376" s="283"/>
      <c r="K376" s="283"/>
      <c r="L376" s="283"/>
      <c r="M376" s="283"/>
    </row>
    <row r="377" spans="1:13" ht="18.75">
      <c r="A377" s="192" t="s">
        <v>0</v>
      </c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4"/>
    </row>
    <row r="378" spans="1:13" ht="18.75">
      <c r="A378" s="195" t="s">
        <v>1</v>
      </c>
      <c r="B378" s="196"/>
      <c r="C378" s="196"/>
      <c r="D378" s="196"/>
      <c r="E378" s="196"/>
      <c r="F378" s="196"/>
      <c r="G378" s="196"/>
      <c r="H378" s="196"/>
      <c r="I378" s="196"/>
      <c r="J378" s="196"/>
      <c r="K378" s="196"/>
      <c r="L378" s="196"/>
      <c r="M378" s="197"/>
    </row>
    <row r="379" spans="1:13" ht="18.75">
      <c r="A379" s="198" t="s">
        <v>6</v>
      </c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  <c r="L379" s="199"/>
      <c r="M379" s="200"/>
    </row>
    <row r="380" spans="1:13">
      <c r="A380" s="182" t="s">
        <v>2</v>
      </c>
      <c r="B380" s="183"/>
      <c r="C380" s="187" t="s">
        <v>680</v>
      </c>
      <c r="D380" s="185"/>
      <c r="E380" s="185"/>
      <c r="F380" s="185"/>
      <c r="G380" s="186"/>
      <c r="H380" s="184" t="s">
        <v>3</v>
      </c>
      <c r="I380" s="185"/>
      <c r="J380" s="186"/>
      <c r="K380" s="187" t="s">
        <v>451</v>
      </c>
      <c r="L380" s="188"/>
      <c r="M380" s="189"/>
    </row>
    <row r="381" spans="1:13">
      <c r="A381" s="182" t="s">
        <v>4</v>
      </c>
      <c r="B381" s="183"/>
      <c r="C381" s="220" t="s">
        <v>762</v>
      </c>
      <c r="D381" s="221"/>
      <c r="E381" s="221"/>
      <c r="F381" s="221"/>
      <c r="G381" s="222"/>
      <c r="H381" s="220" t="s">
        <v>5</v>
      </c>
      <c r="I381" s="221"/>
      <c r="J381" s="222"/>
      <c r="K381" s="220" t="s">
        <v>763</v>
      </c>
      <c r="L381" s="221"/>
      <c r="M381" s="222"/>
    </row>
    <row r="382" spans="1:13">
      <c r="A382" s="190" t="s">
        <v>7</v>
      </c>
      <c r="B382" s="187" t="s">
        <v>8</v>
      </c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9"/>
    </row>
    <row r="383" spans="1:13">
      <c r="A383" s="191"/>
      <c r="B383" s="20" t="s">
        <v>9</v>
      </c>
      <c r="C383" s="20" t="s">
        <v>20</v>
      </c>
      <c r="D383" s="20" t="s">
        <v>10</v>
      </c>
      <c r="E383" s="20" t="s">
        <v>21</v>
      </c>
      <c r="F383" s="20" t="s">
        <v>11</v>
      </c>
      <c r="G383" s="20" t="s">
        <v>22</v>
      </c>
      <c r="H383" s="20" t="s">
        <v>12</v>
      </c>
      <c r="I383" s="20" t="s">
        <v>23</v>
      </c>
      <c r="J383" s="20" t="s">
        <v>13</v>
      </c>
      <c r="K383" s="20" t="s">
        <v>24</v>
      </c>
      <c r="L383" s="20" t="s">
        <v>14</v>
      </c>
      <c r="M383" s="20" t="s">
        <v>25</v>
      </c>
    </row>
    <row r="384" spans="1:13" ht="15.75">
      <c r="A384" s="6" t="s">
        <v>15</v>
      </c>
      <c r="B384" s="15">
        <v>3</v>
      </c>
      <c r="C384" s="16">
        <v>3</v>
      </c>
      <c r="D384" s="16">
        <v>3</v>
      </c>
      <c r="E384" s="16">
        <v>2</v>
      </c>
      <c r="F384" s="16">
        <v>3</v>
      </c>
      <c r="G384" s="16">
        <v>3</v>
      </c>
      <c r="H384" s="16">
        <v>2</v>
      </c>
      <c r="I384" s="16">
        <v>3</v>
      </c>
      <c r="J384" s="16">
        <v>2</v>
      </c>
      <c r="K384" s="16">
        <v>2</v>
      </c>
      <c r="L384" s="16">
        <v>3</v>
      </c>
      <c r="M384" s="16">
        <v>2</v>
      </c>
    </row>
    <row r="385" spans="1:13" ht="15.75">
      <c r="A385" s="6" t="s">
        <v>16</v>
      </c>
      <c r="B385" s="15">
        <v>3</v>
      </c>
      <c r="C385" s="16">
        <v>2</v>
      </c>
      <c r="D385" s="16">
        <v>2</v>
      </c>
      <c r="E385" s="16">
        <v>2</v>
      </c>
      <c r="F385" s="16">
        <v>2</v>
      </c>
      <c r="G385" s="16">
        <v>3</v>
      </c>
      <c r="H385" s="16">
        <v>3</v>
      </c>
      <c r="I385" s="16">
        <v>2</v>
      </c>
      <c r="J385" s="16">
        <v>3</v>
      </c>
      <c r="K385" s="16">
        <v>3</v>
      </c>
      <c r="L385" s="16">
        <v>2</v>
      </c>
      <c r="M385" s="16">
        <v>2</v>
      </c>
    </row>
    <row r="386" spans="1:13" ht="15.75">
      <c r="A386" s="6" t="s">
        <v>17</v>
      </c>
      <c r="B386" s="15">
        <v>3</v>
      </c>
      <c r="C386" s="16">
        <v>3</v>
      </c>
      <c r="D386" s="16">
        <v>3</v>
      </c>
      <c r="E386" s="16">
        <v>3</v>
      </c>
      <c r="F386" s="16">
        <v>3</v>
      </c>
      <c r="G386" s="16">
        <v>2</v>
      </c>
      <c r="H386" s="16">
        <v>2</v>
      </c>
      <c r="I386" s="16">
        <v>3</v>
      </c>
      <c r="J386" s="16">
        <v>3</v>
      </c>
      <c r="K386" s="16">
        <v>2</v>
      </c>
      <c r="L386" s="16">
        <v>2</v>
      </c>
      <c r="M386" s="16">
        <v>3</v>
      </c>
    </row>
    <row r="387" spans="1:13" ht="15.75">
      <c r="A387" s="6" t="s">
        <v>18</v>
      </c>
      <c r="B387" s="15">
        <v>3</v>
      </c>
      <c r="C387" s="16">
        <v>2</v>
      </c>
      <c r="D387" s="16">
        <v>2</v>
      </c>
      <c r="E387" s="16">
        <v>1</v>
      </c>
      <c r="F387" s="16">
        <v>2</v>
      </c>
      <c r="G387" s="16">
        <v>2</v>
      </c>
      <c r="H387" s="16">
        <v>3</v>
      </c>
      <c r="I387" s="16">
        <v>2</v>
      </c>
      <c r="J387" s="16">
        <v>2</v>
      </c>
      <c r="K387" s="16">
        <v>3</v>
      </c>
      <c r="L387" s="16">
        <v>3</v>
      </c>
      <c r="M387" s="16">
        <v>1</v>
      </c>
    </row>
    <row r="388" spans="1:13" ht="15.75">
      <c r="A388" s="6" t="s">
        <v>19</v>
      </c>
      <c r="B388" s="15">
        <v>3</v>
      </c>
      <c r="C388" s="16">
        <v>3</v>
      </c>
      <c r="D388" s="16">
        <v>2</v>
      </c>
      <c r="E388" s="16">
        <v>2</v>
      </c>
      <c r="F388" s="16">
        <v>3</v>
      </c>
      <c r="G388" s="16">
        <v>3</v>
      </c>
      <c r="H388" s="16">
        <v>2</v>
      </c>
      <c r="I388" s="16">
        <v>2</v>
      </c>
      <c r="J388" s="16">
        <v>2</v>
      </c>
      <c r="K388" s="16">
        <v>2</v>
      </c>
      <c r="L388" s="16">
        <v>2</v>
      </c>
      <c r="M388" s="16">
        <v>1</v>
      </c>
    </row>
    <row r="389" spans="1:13">
      <c r="A389" s="2"/>
      <c r="B389" s="2"/>
      <c r="C389" s="2"/>
      <c r="D389" s="2"/>
      <c r="E389" s="2"/>
      <c r="F389" s="2"/>
      <c r="G389" s="2"/>
    </row>
    <row r="390" spans="1:13">
      <c r="A390" s="182" t="s">
        <v>2</v>
      </c>
      <c r="B390" s="183"/>
      <c r="C390" s="187" t="s">
        <v>680</v>
      </c>
      <c r="D390" s="185"/>
      <c r="E390" s="185"/>
      <c r="F390" s="185"/>
      <c r="G390" s="186"/>
      <c r="H390" s="184" t="s">
        <v>3</v>
      </c>
      <c r="I390" s="185"/>
      <c r="J390" s="186"/>
      <c r="K390" s="187" t="s">
        <v>451</v>
      </c>
      <c r="L390" s="188"/>
      <c r="M390" s="189"/>
    </row>
    <row r="391" spans="1:13">
      <c r="A391" s="182" t="s">
        <v>4</v>
      </c>
      <c r="B391" s="183"/>
      <c r="C391" s="247" t="s">
        <v>320</v>
      </c>
      <c r="D391" s="248"/>
      <c r="E391" s="248"/>
      <c r="F391" s="248"/>
      <c r="G391" s="249"/>
      <c r="H391" s="247" t="s">
        <v>5</v>
      </c>
      <c r="I391" s="248"/>
      <c r="J391" s="249"/>
      <c r="K391" s="247" t="s">
        <v>764</v>
      </c>
      <c r="L391" s="248"/>
      <c r="M391" s="249"/>
    </row>
    <row r="392" spans="1:13">
      <c r="A392" s="190" t="s">
        <v>7</v>
      </c>
      <c r="B392" s="187" t="s">
        <v>8</v>
      </c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9"/>
    </row>
    <row r="393" spans="1:13">
      <c r="A393" s="191"/>
      <c r="B393" s="20" t="s">
        <v>9</v>
      </c>
      <c r="C393" s="20" t="s">
        <v>20</v>
      </c>
      <c r="D393" s="20" t="s">
        <v>10</v>
      </c>
      <c r="E393" s="20" t="s">
        <v>21</v>
      </c>
      <c r="F393" s="20" t="s">
        <v>11</v>
      </c>
      <c r="G393" s="20" t="s">
        <v>22</v>
      </c>
      <c r="H393" s="20" t="s">
        <v>12</v>
      </c>
      <c r="I393" s="20" t="s">
        <v>23</v>
      </c>
      <c r="J393" s="20" t="s">
        <v>13</v>
      </c>
      <c r="K393" s="20" t="s">
        <v>24</v>
      </c>
      <c r="L393" s="20" t="s">
        <v>14</v>
      </c>
      <c r="M393" s="20" t="s">
        <v>25</v>
      </c>
    </row>
    <row r="394" spans="1:13" ht="15.75">
      <c r="A394" s="6" t="s">
        <v>15</v>
      </c>
      <c r="B394" s="3">
        <v>3</v>
      </c>
      <c r="C394" s="4">
        <v>3</v>
      </c>
      <c r="D394" s="4">
        <v>3</v>
      </c>
      <c r="E394" s="4">
        <v>2</v>
      </c>
      <c r="F394" s="4">
        <v>3</v>
      </c>
      <c r="G394" s="4">
        <v>3</v>
      </c>
      <c r="H394" s="4">
        <v>2</v>
      </c>
      <c r="I394" s="4">
        <v>3</v>
      </c>
      <c r="J394" s="4">
        <v>2</v>
      </c>
      <c r="K394" s="4">
        <v>2</v>
      </c>
      <c r="L394" s="4">
        <v>3</v>
      </c>
      <c r="M394" s="4">
        <v>2</v>
      </c>
    </row>
    <row r="395" spans="1:13" ht="15.75">
      <c r="A395" s="6" t="s">
        <v>16</v>
      </c>
      <c r="B395" s="3">
        <v>3</v>
      </c>
      <c r="C395" s="4">
        <v>2</v>
      </c>
      <c r="D395" s="4">
        <v>2</v>
      </c>
      <c r="E395" s="4">
        <v>2</v>
      </c>
      <c r="F395" s="4">
        <v>2</v>
      </c>
      <c r="G395" s="4">
        <v>3</v>
      </c>
      <c r="H395" s="4">
        <v>2</v>
      </c>
      <c r="I395" s="4">
        <v>2</v>
      </c>
      <c r="J395" s="4">
        <v>3</v>
      </c>
      <c r="K395" s="4">
        <v>3</v>
      </c>
      <c r="L395" s="4">
        <v>2</v>
      </c>
      <c r="M395" s="4">
        <v>2</v>
      </c>
    </row>
    <row r="396" spans="1:13" ht="15.75">
      <c r="A396" s="6" t="s">
        <v>17</v>
      </c>
      <c r="B396" s="3">
        <v>3</v>
      </c>
      <c r="C396" s="4">
        <v>3</v>
      </c>
      <c r="D396" s="4">
        <v>3</v>
      </c>
      <c r="E396" s="4">
        <v>3</v>
      </c>
      <c r="F396" s="4">
        <v>3</v>
      </c>
      <c r="G396" s="4">
        <v>2</v>
      </c>
      <c r="H396" s="4">
        <v>2</v>
      </c>
      <c r="I396" s="4">
        <v>3</v>
      </c>
      <c r="J396" s="4">
        <v>3</v>
      </c>
      <c r="K396" s="4">
        <v>2</v>
      </c>
      <c r="L396" s="4">
        <v>2</v>
      </c>
      <c r="M396" s="4">
        <v>3</v>
      </c>
    </row>
    <row r="397" spans="1:13" ht="15.75">
      <c r="A397" s="6" t="s">
        <v>18</v>
      </c>
      <c r="B397" s="3">
        <v>3</v>
      </c>
      <c r="C397" s="4">
        <v>2</v>
      </c>
      <c r="D397" s="4">
        <v>2</v>
      </c>
      <c r="E397" s="4">
        <v>1</v>
      </c>
      <c r="F397" s="4">
        <v>2</v>
      </c>
      <c r="G397" s="4">
        <v>1</v>
      </c>
      <c r="H397" s="4">
        <v>3</v>
      </c>
      <c r="I397" s="4">
        <v>2</v>
      </c>
      <c r="J397" s="4">
        <v>2</v>
      </c>
      <c r="K397" s="4">
        <v>3</v>
      </c>
      <c r="L397" s="4">
        <v>3</v>
      </c>
      <c r="M397" s="4">
        <v>1</v>
      </c>
    </row>
    <row r="398" spans="1:13" ht="15.75">
      <c r="A398" s="6" t="s">
        <v>19</v>
      </c>
      <c r="B398" s="3">
        <v>3</v>
      </c>
      <c r="C398" s="4">
        <v>3</v>
      </c>
      <c r="D398" s="4">
        <v>2</v>
      </c>
      <c r="E398" s="4">
        <v>2</v>
      </c>
      <c r="F398" s="4">
        <v>3</v>
      </c>
      <c r="G398" s="4">
        <v>3</v>
      </c>
      <c r="H398" s="4">
        <v>2</v>
      </c>
      <c r="I398" s="4">
        <v>1</v>
      </c>
      <c r="J398" s="4">
        <v>2</v>
      </c>
      <c r="K398" s="4">
        <v>2</v>
      </c>
      <c r="L398" s="4">
        <v>2</v>
      </c>
      <c r="M398" s="4">
        <v>2</v>
      </c>
    </row>
    <row r="400" spans="1:13">
      <c r="A400" s="182" t="s">
        <v>2</v>
      </c>
      <c r="B400" s="183"/>
      <c r="C400" s="187" t="s">
        <v>680</v>
      </c>
      <c r="D400" s="185"/>
      <c r="E400" s="185"/>
      <c r="F400" s="185"/>
      <c r="G400" s="186"/>
      <c r="H400" s="184" t="s">
        <v>3</v>
      </c>
      <c r="I400" s="185"/>
      <c r="J400" s="186"/>
      <c r="K400" s="187" t="s">
        <v>451</v>
      </c>
      <c r="L400" s="188"/>
      <c r="M400" s="189"/>
    </row>
    <row r="401" spans="1:13">
      <c r="A401" s="182" t="s">
        <v>4</v>
      </c>
      <c r="B401" s="183"/>
      <c r="C401" s="247" t="s">
        <v>765</v>
      </c>
      <c r="D401" s="248"/>
      <c r="E401" s="248"/>
      <c r="F401" s="248"/>
      <c r="G401" s="249"/>
      <c r="H401" s="247" t="s">
        <v>5</v>
      </c>
      <c r="I401" s="248"/>
      <c r="J401" s="249"/>
      <c r="K401" s="247" t="s">
        <v>766</v>
      </c>
      <c r="L401" s="248"/>
      <c r="M401" s="249"/>
    </row>
    <row r="402" spans="1:13">
      <c r="A402" s="190" t="s">
        <v>7</v>
      </c>
      <c r="B402" s="187" t="s">
        <v>8</v>
      </c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9"/>
    </row>
    <row r="403" spans="1:13">
      <c r="A403" s="191"/>
      <c r="B403" s="20" t="s">
        <v>9</v>
      </c>
      <c r="C403" s="20" t="s">
        <v>20</v>
      </c>
      <c r="D403" s="20" t="s">
        <v>10</v>
      </c>
      <c r="E403" s="20" t="s">
        <v>21</v>
      </c>
      <c r="F403" s="20" t="s">
        <v>11</v>
      </c>
      <c r="G403" s="20" t="s">
        <v>22</v>
      </c>
      <c r="H403" s="20" t="s">
        <v>12</v>
      </c>
      <c r="I403" s="20" t="s">
        <v>23</v>
      </c>
      <c r="J403" s="20" t="s">
        <v>13</v>
      </c>
      <c r="K403" s="20" t="s">
        <v>24</v>
      </c>
      <c r="L403" s="20" t="s">
        <v>14</v>
      </c>
      <c r="M403" s="20" t="s">
        <v>25</v>
      </c>
    </row>
    <row r="404" spans="1:13" ht="15.75">
      <c r="A404" s="6" t="s">
        <v>15</v>
      </c>
      <c r="B404" s="15">
        <v>3</v>
      </c>
      <c r="C404" s="16">
        <v>2</v>
      </c>
      <c r="D404" s="16">
        <v>3</v>
      </c>
      <c r="E404" s="16">
        <v>2</v>
      </c>
      <c r="F404" s="16">
        <v>2</v>
      </c>
      <c r="G404" s="16">
        <v>3</v>
      </c>
      <c r="H404" s="16">
        <v>2</v>
      </c>
      <c r="I404" s="16">
        <v>3</v>
      </c>
      <c r="J404" s="16">
        <v>2</v>
      </c>
      <c r="K404" s="16">
        <v>2</v>
      </c>
      <c r="L404" s="16">
        <v>3</v>
      </c>
      <c r="M404" s="16">
        <v>2</v>
      </c>
    </row>
    <row r="405" spans="1:13" ht="15.75">
      <c r="A405" s="6" t="s">
        <v>16</v>
      </c>
      <c r="B405" s="15">
        <v>3</v>
      </c>
      <c r="C405" s="16">
        <v>2</v>
      </c>
      <c r="D405" s="16">
        <v>2</v>
      </c>
      <c r="E405" s="16">
        <v>2</v>
      </c>
      <c r="F405" s="16">
        <v>2</v>
      </c>
      <c r="G405" s="16">
        <v>3</v>
      </c>
      <c r="H405" s="16">
        <v>2</v>
      </c>
      <c r="I405" s="16">
        <v>2</v>
      </c>
      <c r="J405" s="16">
        <v>2</v>
      </c>
      <c r="K405" s="16">
        <v>3</v>
      </c>
      <c r="L405" s="16">
        <v>2</v>
      </c>
      <c r="M405" s="16">
        <v>2</v>
      </c>
    </row>
    <row r="406" spans="1:13" ht="15.75">
      <c r="A406" s="6" t="s">
        <v>17</v>
      </c>
      <c r="B406" s="15">
        <v>3</v>
      </c>
      <c r="C406" s="16">
        <v>3</v>
      </c>
      <c r="D406" s="16">
        <v>3</v>
      </c>
      <c r="E406" s="16">
        <v>3</v>
      </c>
      <c r="F406" s="16">
        <v>3</v>
      </c>
      <c r="G406" s="16">
        <v>2</v>
      </c>
      <c r="H406" s="16">
        <v>1</v>
      </c>
      <c r="I406" s="16">
        <v>3</v>
      </c>
      <c r="J406" s="16">
        <v>3</v>
      </c>
      <c r="K406" s="16">
        <v>2</v>
      </c>
      <c r="L406" s="16">
        <v>1</v>
      </c>
      <c r="M406" s="16">
        <v>3</v>
      </c>
    </row>
    <row r="407" spans="1:13" ht="15.75">
      <c r="A407" s="6" t="s">
        <v>18</v>
      </c>
      <c r="B407" s="15">
        <v>3</v>
      </c>
      <c r="C407" s="16">
        <v>2</v>
      </c>
      <c r="D407" s="16">
        <v>2</v>
      </c>
      <c r="E407" s="16">
        <v>1</v>
      </c>
      <c r="F407" s="16">
        <v>2</v>
      </c>
      <c r="G407" s="16">
        <v>1</v>
      </c>
      <c r="H407" s="16">
        <v>3</v>
      </c>
      <c r="I407" s="16">
        <v>2</v>
      </c>
      <c r="J407" s="16">
        <v>2</v>
      </c>
      <c r="K407" s="16">
        <v>3</v>
      </c>
      <c r="L407" s="16">
        <v>3</v>
      </c>
      <c r="M407" s="16">
        <v>1</v>
      </c>
    </row>
    <row r="408" spans="1:13" ht="15.75">
      <c r="A408" s="6" t="s">
        <v>19</v>
      </c>
      <c r="B408" s="15">
        <v>3</v>
      </c>
      <c r="C408" s="16">
        <v>2</v>
      </c>
      <c r="D408" s="16">
        <v>3</v>
      </c>
      <c r="E408" s="16">
        <v>2</v>
      </c>
      <c r="F408" s="16">
        <v>2</v>
      </c>
      <c r="G408" s="16">
        <v>3</v>
      </c>
      <c r="H408" s="16">
        <v>2</v>
      </c>
      <c r="I408" s="16">
        <v>1</v>
      </c>
      <c r="J408" s="16">
        <v>2</v>
      </c>
      <c r="K408" s="16">
        <v>2</v>
      </c>
      <c r="L408" s="16">
        <v>1</v>
      </c>
      <c r="M408" s="16">
        <v>2</v>
      </c>
    </row>
    <row r="410" spans="1:13">
      <c r="A410" s="182" t="s">
        <v>2</v>
      </c>
      <c r="B410" s="183"/>
      <c r="C410" s="187" t="s">
        <v>680</v>
      </c>
      <c r="D410" s="185"/>
      <c r="E410" s="185"/>
      <c r="F410" s="185"/>
      <c r="G410" s="186"/>
      <c r="H410" s="184" t="s">
        <v>3</v>
      </c>
      <c r="I410" s="185"/>
      <c r="J410" s="186"/>
      <c r="K410" s="187" t="s">
        <v>451</v>
      </c>
      <c r="L410" s="188"/>
      <c r="M410" s="189"/>
    </row>
    <row r="411" spans="1:13">
      <c r="A411" s="182" t="s">
        <v>4</v>
      </c>
      <c r="B411" s="183"/>
      <c r="C411" s="247" t="s">
        <v>767</v>
      </c>
      <c r="D411" s="248"/>
      <c r="E411" s="248"/>
      <c r="F411" s="248"/>
      <c r="G411" s="249"/>
      <c r="H411" s="247" t="s">
        <v>5</v>
      </c>
      <c r="I411" s="248"/>
      <c r="J411" s="249"/>
      <c r="K411" s="247" t="s">
        <v>768</v>
      </c>
      <c r="L411" s="248"/>
      <c r="M411" s="249"/>
    </row>
    <row r="412" spans="1:13">
      <c r="A412" s="190" t="s">
        <v>7</v>
      </c>
      <c r="B412" s="187" t="s">
        <v>8</v>
      </c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9"/>
    </row>
    <row r="413" spans="1:13">
      <c r="A413" s="191"/>
      <c r="B413" s="20" t="s">
        <v>9</v>
      </c>
      <c r="C413" s="20" t="s">
        <v>20</v>
      </c>
      <c r="D413" s="20" t="s">
        <v>10</v>
      </c>
      <c r="E413" s="20" t="s">
        <v>21</v>
      </c>
      <c r="F413" s="20" t="s">
        <v>11</v>
      </c>
      <c r="G413" s="20" t="s">
        <v>22</v>
      </c>
      <c r="H413" s="20" t="s">
        <v>12</v>
      </c>
      <c r="I413" s="20" t="s">
        <v>23</v>
      </c>
      <c r="J413" s="20" t="s">
        <v>13</v>
      </c>
      <c r="K413" s="20" t="s">
        <v>24</v>
      </c>
      <c r="L413" s="20" t="s">
        <v>14</v>
      </c>
      <c r="M413" s="20" t="s">
        <v>25</v>
      </c>
    </row>
    <row r="414" spans="1:13" ht="15.75">
      <c r="A414" s="6" t="s">
        <v>15</v>
      </c>
      <c r="B414" s="15">
        <v>3</v>
      </c>
      <c r="C414" s="16">
        <v>2</v>
      </c>
      <c r="D414" s="16">
        <v>3</v>
      </c>
      <c r="E414" s="16">
        <v>2</v>
      </c>
      <c r="F414" s="16">
        <v>2</v>
      </c>
      <c r="G414" s="16">
        <v>3</v>
      </c>
      <c r="H414" s="16">
        <v>2</v>
      </c>
      <c r="I414" s="16">
        <v>3</v>
      </c>
      <c r="J414" s="16">
        <v>2</v>
      </c>
      <c r="K414" s="16">
        <v>2</v>
      </c>
      <c r="L414" s="16">
        <v>3</v>
      </c>
      <c r="M414" s="16">
        <v>2</v>
      </c>
    </row>
    <row r="415" spans="1:13" ht="15.75">
      <c r="A415" s="6" t="s">
        <v>16</v>
      </c>
      <c r="B415" s="15">
        <v>3</v>
      </c>
      <c r="C415" s="16">
        <v>2</v>
      </c>
      <c r="D415" s="16">
        <v>2</v>
      </c>
      <c r="E415" s="16">
        <v>2</v>
      </c>
      <c r="F415" s="16">
        <v>2</v>
      </c>
      <c r="G415" s="16">
        <v>3</v>
      </c>
      <c r="H415" s="16">
        <v>2</v>
      </c>
      <c r="I415" s="16">
        <v>2</v>
      </c>
      <c r="J415" s="16">
        <v>2</v>
      </c>
      <c r="K415" s="16">
        <v>3</v>
      </c>
      <c r="L415" s="16">
        <v>2</v>
      </c>
      <c r="M415" s="16">
        <v>2</v>
      </c>
    </row>
    <row r="416" spans="1:13" ht="15.75">
      <c r="A416" s="6" t="s">
        <v>17</v>
      </c>
      <c r="B416" s="15">
        <v>3</v>
      </c>
      <c r="C416" s="16">
        <v>3</v>
      </c>
      <c r="D416" s="16">
        <v>3</v>
      </c>
      <c r="E416" s="16">
        <v>3</v>
      </c>
      <c r="F416" s="16">
        <v>2</v>
      </c>
      <c r="G416" s="16">
        <v>2</v>
      </c>
      <c r="H416" s="16">
        <v>1</v>
      </c>
      <c r="I416" s="16">
        <v>3</v>
      </c>
      <c r="J416" s="16">
        <v>3</v>
      </c>
      <c r="K416" s="16">
        <v>2</v>
      </c>
      <c r="L416" s="16">
        <v>1</v>
      </c>
      <c r="M416" s="16">
        <v>3</v>
      </c>
    </row>
    <row r="417" spans="1:13" ht="15.75">
      <c r="A417" s="6" t="s">
        <v>18</v>
      </c>
      <c r="B417" s="15">
        <v>3</v>
      </c>
      <c r="C417" s="16">
        <v>2</v>
      </c>
      <c r="D417" s="16">
        <v>2</v>
      </c>
      <c r="E417" s="16">
        <v>1</v>
      </c>
      <c r="F417" s="16">
        <v>2</v>
      </c>
      <c r="G417" s="16">
        <v>1</v>
      </c>
      <c r="H417" s="16">
        <v>3</v>
      </c>
      <c r="I417" s="16">
        <v>2</v>
      </c>
      <c r="J417" s="16">
        <v>2</v>
      </c>
      <c r="K417" s="16">
        <v>3</v>
      </c>
      <c r="L417" s="16">
        <v>3</v>
      </c>
      <c r="M417" s="16">
        <v>1</v>
      </c>
    </row>
    <row r="418" spans="1:13" ht="15.75">
      <c r="A418" s="6" t="s">
        <v>19</v>
      </c>
      <c r="B418" s="15">
        <v>3</v>
      </c>
      <c r="C418" s="16">
        <v>2</v>
      </c>
      <c r="D418" s="16">
        <v>2</v>
      </c>
      <c r="E418" s="16">
        <v>2</v>
      </c>
      <c r="F418" s="16">
        <v>2</v>
      </c>
      <c r="G418" s="16">
        <v>3</v>
      </c>
      <c r="H418" s="16">
        <v>2</v>
      </c>
      <c r="I418" s="16">
        <v>1</v>
      </c>
      <c r="J418" s="16">
        <v>2</v>
      </c>
      <c r="K418" s="16">
        <v>2</v>
      </c>
      <c r="L418" s="16">
        <v>2</v>
      </c>
      <c r="M418" s="16">
        <v>2</v>
      </c>
    </row>
    <row r="420" spans="1:13">
      <c r="A420" s="182" t="s">
        <v>2</v>
      </c>
      <c r="B420" s="183"/>
      <c r="C420" s="187" t="s">
        <v>680</v>
      </c>
      <c r="D420" s="185"/>
      <c r="E420" s="185"/>
      <c r="F420" s="185"/>
      <c r="G420" s="186"/>
      <c r="H420" s="184" t="s">
        <v>3</v>
      </c>
      <c r="I420" s="185"/>
      <c r="J420" s="186"/>
      <c r="K420" s="187" t="s">
        <v>451</v>
      </c>
      <c r="L420" s="188"/>
      <c r="M420" s="189"/>
    </row>
    <row r="421" spans="1:13">
      <c r="A421" s="182" t="s">
        <v>4</v>
      </c>
      <c r="B421" s="183"/>
      <c r="C421" s="247" t="s">
        <v>769</v>
      </c>
      <c r="D421" s="248"/>
      <c r="E421" s="248"/>
      <c r="F421" s="248"/>
      <c r="G421" s="249"/>
      <c r="H421" s="247" t="s">
        <v>5</v>
      </c>
      <c r="I421" s="248"/>
      <c r="J421" s="249"/>
      <c r="K421" s="247" t="s">
        <v>770</v>
      </c>
      <c r="L421" s="248"/>
      <c r="M421" s="249"/>
    </row>
    <row r="422" spans="1:13">
      <c r="A422" s="190" t="s">
        <v>7</v>
      </c>
      <c r="B422" s="187" t="s">
        <v>8</v>
      </c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9"/>
    </row>
    <row r="423" spans="1:13">
      <c r="A423" s="191"/>
      <c r="B423" s="20" t="s">
        <v>9</v>
      </c>
      <c r="C423" s="20" t="s">
        <v>20</v>
      </c>
      <c r="D423" s="20" t="s">
        <v>10</v>
      </c>
      <c r="E423" s="20" t="s">
        <v>21</v>
      </c>
      <c r="F423" s="20" t="s">
        <v>11</v>
      </c>
      <c r="G423" s="20" t="s">
        <v>22</v>
      </c>
      <c r="H423" s="20" t="s">
        <v>12</v>
      </c>
      <c r="I423" s="20" t="s">
        <v>23</v>
      </c>
      <c r="J423" s="20" t="s">
        <v>13</v>
      </c>
      <c r="K423" s="20" t="s">
        <v>24</v>
      </c>
      <c r="L423" s="20" t="s">
        <v>14</v>
      </c>
      <c r="M423" s="20" t="s">
        <v>25</v>
      </c>
    </row>
    <row r="424" spans="1:13" ht="15.75">
      <c r="A424" s="6" t="s">
        <v>15</v>
      </c>
      <c r="B424" s="3">
        <v>3</v>
      </c>
      <c r="C424" s="4">
        <v>3</v>
      </c>
      <c r="D424" s="4">
        <v>3</v>
      </c>
      <c r="E424" s="4">
        <v>2</v>
      </c>
      <c r="F424" s="4">
        <v>3</v>
      </c>
      <c r="G424" s="4">
        <v>3</v>
      </c>
      <c r="H424" s="4">
        <v>2</v>
      </c>
      <c r="I424" s="4">
        <v>3</v>
      </c>
      <c r="J424" s="4">
        <v>2</v>
      </c>
      <c r="K424" s="4">
        <v>2</v>
      </c>
      <c r="L424" s="4">
        <v>3</v>
      </c>
      <c r="M424" s="4">
        <v>3</v>
      </c>
    </row>
    <row r="425" spans="1:13" ht="15.75">
      <c r="A425" s="6" t="s">
        <v>16</v>
      </c>
      <c r="B425" s="3">
        <v>3</v>
      </c>
      <c r="C425" s="4">
        <v>2</v>
      </c>
      <c r="D425" s="4">
        <v>2</v>
      </c>
      <c r="E425" s="4">
        <v>2</v>
      </c>
      <c r="F425" s="4">
        <v>2</v>
      </c>
      <c r="G425" s="4">
        <v>3</v>
      </c>
      <c r="H425" s="4">
        <v>2</v>
      </c>
      <c r="I425" s="4">
        <v>2</v>
      </c>
      <c r="J425" s="4">
        <v>3</v>
      </c>
      <c r="K425" s="4">
        <v>3</v>
      </c>
      <c r="L425" s="4">
        <v>2</v>
      </c>
      <c r="M425" s="4">
        <v>2</v>
      </c>
    </row>
    <row r="426" spans="1:13" ht="15.75">
      <c r="A426" s="6" t="s">
        <v>17</v>
      </c>
      <c r="B426" s="3">
        <v>3</v>
      </c>
      <c r="C426" s="4">
        <v>3</v>
      </c>
      <c r="D426" s="4">
        <v>3</v>
      </c>
      <c r="E426" s="4">
        <v>3</v>
      </c>
      <c r="F426" s="4">
        <v>3</v>
      </c>
      <c r="G426" s="4">
        <v>2</v>
      </c>
      <c r="H426" s="4">
        <v>3</v>
      </c>
      <c r="I426" s="4">
        <v>3</v>
      </c>
      <c r="J426" s="4">
        <v>3</v>
      </c>
      <c r="K426" s="4">
        <v>2</v>
      </c>
      <c r="L426" s="4">
        <v>2</v>
      </c>
      <c r="M426" s="4">
        <v>3</v>
      </c>
    </row>
    <row r="427" spans="1:13" ht="15.75">
      <c r="A427" s="6" t="s">
        <v>18</v>
      </c>
      <c r="B427" s="3">
        <v>3</v>
      </c>
      <c r="C427" s="4">
        <v>2</v>
      </c>
      <c r="D427" s="4">
        <v>2</v>
      </c>
      <c r="E427" s="4">
        <v>1</v>
      </c>
      <c r="F427" s="4">
        <v>2</v>
      </c>
      <c r="G427" s="4">
        <v>1</v>
      </c>
      <c r="H427" s="4">
        <v>3</v>
      </c>
      <c r="I427" s="4">
        <v>2</v>
      </c>
      <c r="J427" s="4">
        <v>2</v>
      </c>
      <c r="K427" s="4">
        <v>3</v>
      </c>
      <c r="L427" s="4">
        <v>3</v>
      </c>
      <c r="M427" s="4">
        <v>1</v>
      </c>
    </row>
    <row r="428" spans="1:13" ht="15.75">
      <c r="A428" s="6" t="s">
        <v>19</v>
      </c>
      <c r="B428" s="3">
        <v>2</v>
      </c>
      <c r="C428" s="4">
        <v>3</v>
      </c>
      <c r="D428" s="4">
        <v>2</v>
      </c>
      <c r="E428" s="4">
        <v>2</v>
      </c>
      <c r="F428" s="4">
        <v>3</v>
      </c>
      <c r="G428" s="4">
        <v>3</v>
      </c>
      <c r="H428" s="4">
        <v>2</v>
      </c>
      <c r="I428" s="4">
        <v>1</v>
      </c>
      <c r="J428" s="4">
        <v>2</v>
      </c>
      <c r="K428" s="4">
        <v>2</v>
      </c>
      <c r="L428" s="4">
        <v>2</v>
      </c>
      <c r="M428" s="4">
        <v>2</v>
      </c>
    </row>
  </sheetData>
  <mergeCells count="429">
    <mergeCell ref="A5:B5"/>
    <mergeCell ref="C5:G5"/>
    <mergeCell ref="H5:J5"/>
    <mergeCell ref="K5:M5"/>
    <mergeCell ref="A6:A7"/>
    <mergeCell ref="B6:M6"/>
    <mergeCell ref="A1:M1"/>
    <mergeCell ref="A2:M2"/>
    <mergeCell ref="A3:M3"/>
    <mergeCell ref="A4:B4"/>
    <mergeCell ref="C4:G4"/>
    <mergeCell ref="H4:J4"/>
    <mergeCell ref="K4:M4"/>
    <mergeCell ref="A16:A17"/>
    <mergeCell ref="B16:M16"/>
    <mergeCell ref="A24:B24"/>
    <mergeCell ref="C24:G24"/>
    <mergeCell ref="H24:J24"/>
    <mergeCell ref="K24:M24"/>
    <mergeCell ref="A14:B14"/>
    <mergeCell ref="C14:G14"/>
    <mergeCell ref="H14:J14"/>
    <mergeCell ref="K14:M14"/>
    <mergeCell ref="A15:B15"/>
    <mergeCell ref="C15:G15"/>
    <mergeCell ref="H15:J15"/>
    <mergeCell ref="K15:M15"/>
    <mergeCell ref="A34:B34"/>
    <mergeCell ref="C34:G34"/>
    <mergeCell ref="H34:J34"/>
    <mergeCell ref="K34:M34"/>
    <mergeCell ref="A35:B35"/>
    <mergeCell ref="C35:G35"/>
    <mergeCell ref="H35:J35"/>
    <mergeCell ref="K35:M35"/>
    <mergeCell ref="A25:B25"/>
    <mergeCell ref="C25:G25"/>
    <mergeCell ref="H25:J25"/>
    <mergeCell ref="K25:M25"/>
    <mergeCell ref="A26:A27"/>
    <mergeCell ref="B26:M26"/>
    <mergeCell ref="A45:B45"/>
    <mergeCell ref="C45:G45"/>
    <mergeCell ref="H45:J45"/>
    <mergeCell ref="K45:M45"/>
    <mergeCell ref="A46:A47"/>
    <mergeCell ref="B46:M46"/>
    <mergeCell ref="A36:A37"/>
    <mergeCell ref="B36:M36"/>
    <mergeCell ref="A44:B44"/>
    <mergeCell ref="C44:G44"/>
    <mergeCell ref="H44:J44"/>
    <mergeCell ref="K44:M44"/>
    <mergeCell ref="A56:A57"/>
    <mergeCell ref="B56:M56"/>
    <mergeCell ref="A64:B64"/>
    <mergeCell ref="C64:G64"/>
    <mergeCell ref="H64:J64"/>
    <mergeCell ref="K64:M64"/>
    <mergeCell ref="A54:B54"/>
    <mergeCell ref="C54:G54"/>
    <mergeCell ref="H54:J54"/>
    <mergeCell ref="K54:M54"/>
    <mergeCell ref="A55:B55"/>
    <mergeCell ref="C55:G55"/>
    <mergeCell ref="H55:J55"/>
    <mergeCell ref="K55:M55"/>
    <mergeCell ref="A74:B74"/>
    <mergeCell ref="C74:G74"/>
    <mergeCell ref="H74:J74"/>
    <mergeCell ref="K74:M74"/>
    <mergeCell ref="A75:B75"/>
    <mergeCell ref="C75:G75"/>
    <mergeCell ref="H75:J75"/>
    <mergeCell ref="K75:M75"/>
    <mergeCell ref="A65:B65"/>
    <mergeCell ref="C65:G65"/>
    <mergeCell ref="H65:J65"/>
    <mergeCell ref="K65:M65"/>
    <mergeCell ref="A66:A67"/>
    <mergeCell ref="B66:M66"/>
    <mergeCell ref="A88:B88"/>
    <mergeCell ref="C88:G88"/>
    <mergeCell ref="H88:J88"/>
    <mergeCell ref="K88:M88"/>
    <mergeCell ref="A89:B89"/>
    <mergeCell ref="C89:G89"/>
    <mergeCell ref="H89:J89"/>
    <mergeCell ref="K89:M89"/>
    <mergeCell ref="A76:A77"/>
    <mergeCell ref="B76:M76"/>
    <mergeCell ref="A83:M84"/>
    <mergeCell ref="A85:M85"/>
    <mergeCell ref="A86:M86"/>
    <mergeCell ref="A87:M87"/>
    <mergeCell ref="A99:B99"/>
    <mergeCell ref="C99:G99"/>
    <mergeCell ref="H99:J99"/>
    <mergeCell ref="K99:M99"/>
    <mergeCell ref="A100:A101"/>
    <mergeCell ref="B100:M100"/>
    <mergeCell ref="A90:A91"/>
    <mergeCell ref="B90:M90"/>
    <mergeCell ref="A98:B98"/>
    <mergeCell ref="C98:G98"/>
    <mergeCell ref="H98:J98"/>
    <mergeCell ref="K98:M98"/>
    <mergeCell ref="A110:A111"/>
    <mergeCell ref="B110:M110"/>
    <mergeCell ref="A118:B118"/>
    <mergeCell ref="C118:G118"/>
    <mergeCell ref="H118:J118"/>
    <mergeCell ref="K118:M118"/>
    <mergeCell ref="A108:B108"/>
    <mergeCell ref="C108:G108"/>
    <mergeCell ref="H108:J108"/>
    <mergeCell ref="K108:M108"/>
    <mergeCell ref="A109:B109"/>
    <mergeCell ref="C109:G109"/>
    <mergeCell ref="H109:J109"/>
    <mergeCell ref="K109:M109"/>
    <mergeCell ref="A128:B128"/>
    <mergeCell ref="C128:G128"/>
    <mergeCell ref="H128:J128"/>
    <mergeCell ref="K128:M128"/>
    <mergeCell ref="A129:B129"/>
    <mergeCell ref="C129:G129"/>
    <mergeCell ref="H129:J129"/>
    <mergeCell ref="K129:M129"/>
    <mergeCell ref="A119:B119"/>
    <mergeCell ref="C119:G119"/>
    <mergeCell ref="H119:J119"/>
    <mergeCell ref="K119:M119"/>
    <mergeCell ref="A120:A121"/>
    <mergeCell ref="B120:M120"/>
    <mergeCell ref="A139:B139"/>
    <mergeCell ref="C139:G139"/>
    <mergeCell ref="H139:J139"/>
    <mergeCell ref="K139:M139"/>
    <mergeCell ref="A140:A141"/>
    <mergeCell ref="B140:M140"/>
    <mergeCell ref="A130:A131"/>
    <mergeCell ref="B130:M130"/>
    <mergeCell ref="A138:B138"/>
    <mergeCell ref="C138:G138"/>
    <mergeCell ref="H138:J138"/>
    <mergeCell ref="K138:M138"/>
    <mergeCell ref="A150:A151"/>
    <mergeCell ref="B150:M150"/>
    <mergeCell ref="A158:B158"/>
    <mergeCell ref="C158:G158"/>
    <mergeCell ref="H158:J158"/>
    <mergeCell ref="K158:M158"/>
    <mergeCell ref="A148:B148"/>
    <mergeCell ref="C148:G148"/>
    <mergeCell ref="H148:J148"/>
    <mergeCell ref="K148:M148"/>
    <mergeCell ref="A149:B149"/>
    <mergeCell ref="C149:G149"/>
    <mergeCell ref="H149:J149"/>
    <mergeCell ref="K149:M149"/>
    <mergeCell ref="A168:B168"/>
    <mergeCell ref="C168:G168"/>
    <mergeCell ref="H168:J168"/>
    <mergeCell ref="K168:M168"/>
    <mergeCell ref="A169:B169"/>
    <mergeCell ref="C169:G169"/>
    <mergeCell ref="H169:J169"/>
    <mergeCell ref="K169:M169"/>
    <mergeCell ref="A159:B159"/>
    <mergeCell ref="C159:G159"/>
    <mergeCell ref="H159:J159"/>
    <mergeCell ref="K159:M159"/>
    <mergeCell ref="A160:A161"/>
    <mergeCell ref="B160:M160"/>
    <mergeCell ref="A179:B179"/>
    <mergeCell ref="C179:G179"/>
    <mergeCell ref="H179:J179"/>
    <mergeCell ref="K179:M179"/>
    <mergeCell ref="A180:A181"/>
    <mergeCell ref="B180:M180"/>
    <mergeCell ref="A170:A171"/>
    <mergeCell ref="B170:M170"/>
    <mergeCell ref="A178:B178"/>
    <mergeCell ref="C178:G178"/>
    <mergeCell ref="H178:J178"/>
    <mergeCell ref="K178:M178"/>
    <mergeCell ref="A193:B193"/>
    <mergeCell ref="C193:G193"/>
    <mergeCell ref="H193:J193"/>
    <mergeCell ref="K193:M193"/>
    <mergeCell ref="A194:A195"/>
    <mergeCell ref="B194:M194"/>
    <mergeCell ref="A187:M188"/>
    <mergeCell ref="A189:M189"/>
    <mergeCell ref="A190:M190"/>
    <mergeCell ref="A191:M191"/>
    <mergeCell ref="A192:B192"/>
    <mergeCell ref="C192:G192"/>
    <mergeCell ref="H192:J192"/>
    <mergeCell ref="K192:M192"/>
    <mergeCell ref="A204:A205"/>
    <mergeCell ref="B204:M204"/>
    <mergeCell ref="A212:B212"/>
    <mergeCell ref="C212:G212"/>
    <mergeCell ref="H212:J212"/>
    <mergeCell ref="K212:M212"/>
    <mergeCell ref="A202:B202"/>
    <mergeCell ref="C202:G202"/>
    <mergeCell ref="H202:J202"/>
    <mergeCell ref="K202:M202"/>
    <mergeCell ref="A203:B203"/>
    <mergeCell ref="C203:G203"/>
    <mergeCell ref="H203:J203"/>
    <mergeCell ref="K203:M203"/>
    <mergeCell ref="A222:B222"/>
    <mergeCell ref="C222:G222"/>
    <mergeCell ref="H222:J222"/>
    <mergeCell ref="K222:M222"/>
    <mergeCell ref="A223:B223"/>
    <mergeCell ref="C223:G223"/>
    <mergeCell ref="H223:J223"/>
    <mergeCell ref="K223:M223"/>
    <mergeCell ref="A213:B213"/>
    <mergeCell ref="C213:G213"/>
    <mergeCell ref="H213:J213"/>
    <mergeCell ref="K213:M213"/>
    <mergeCell ref="A214:A215"/>
    <mergeCell ref="B214:M214"/>
    <mergeCell ref="A233:B233"/>
    <mergeCell ref="C233:G233"/>
    <mergeCell ref="H233:J233"/>
    <mergeCell ref="K233:M233"/>
    <mergeCell ref="A234:A235"/>
    <mergeCell ref="B234:M234"/>
    <mergeCell ref="A224:A225"/>
    <mergeCell ref="B224:M224"/>
    <mergeCell ref="A232:B232"/>
    <mergeCell ref="C232:G232"/>
    <mergeCell ref="H232:J232"/>
    <mergeCell ref="K232:M232"/>
    <mergeCell ref="A244:A245"/>
    <mergeCell ref="B244:M244"/>
    <mergeCell ref="A252:B252"/>
    <mergeCell ref="C252:G252"/>
    <mergeCell ref="H252:J252"/>
    <mergeCell ref="K252:M252"/>
    <mergeCell ref="A242:B242"/>
    <mergeCell ref="C242:G242"/>
    <mergeCell ref="H242:J242"/>
    <mergeCell ref="K242:M242"/>
    <mergeCell ref="A243:B243"/>
    <mergeCell ref="C243:G243"/>
    <mergeCell ref="H243:J243"/>
    <mergeCell ref="K243:M243"/>
    <mergeCell ref="A262:B262"/>
    <mergeCell ref="C262:G262"/>
    <mergeCell ref="H262:J262"/>
    <mergeCell ref="K262:M262"/>
    <mergeCell ref="A263:B263"/>
    <mergeCell ref="C263:G263"/>
    <mergeCell ref="H263:J263"/>
    <mergeCell ref="K263:M263"/>
    <mergeCell ref="A253:B253"/>
    <mergeCell ref="C253:G253"/>
    <mergeCell ref="H253:J253"/>
    <mergeCell ref="K253:M253"/>
    <mergeCell ref="A254:A255"/>
    <mergeCell ref="B254:M254"/>
    <mergeCell ref="A273:B273"/>
    <mergeCell ref="C273:G273"/>
    <mergeCell ref="H273:J273"/>
    <mergeCell ref="K273:M273"/>
    <mergeCell ref="A274:A275"/>
    <mergeCell ref="B274:M274"/>
    <mergeCell ref="A264:A265"/>
    <mergeCell ref="B264:M264"/>
    <mergeCell ref="A272:B272"/>
    <mergeCell ref="C272:G272"/>
    <mergeCell ref="H272:J272"/>
    <mergeCell ref="K272:M272"/>
    <mergeCell ref="A284:A285"/>
    <mergeCell ref="B284:M284"/>
    <mergeCell ref="A291:M292"/>
    <mergeCell ref="A293:M293"/>
    <mergeCell ref="A294:M294"/>
    <mergeCell ref="A295:M295"/>
    <mergeCell ref="A282:B282"/>
    <mergeCell ref="C282:G282"/>
    <mergeCell ref="H282:J282"/>
    <mergeCell ref="K282:M282"/>
    <mergeCell ref="A283:B283"/>
    <mergeCell ref="C283:G283"/>
    <mergeCell ref="H283:J283"/>
    <mergeCell ref="K283:M283"/>
    <mergeCell ref="A298:A299"/>
    <mergeCell ref="B298:M298"/>
    <mergeCell ref="A306:B306"/>
    <mergeCell ref="C306:G306"/>
    <mergeCell ref="H306:J306"/>
    <mergeCell ref="K306:M306"/>
    <mergeCell ref="A296:B296"/>
    <mergeCell ref="C296:G296"/>
    <mergeCell ref="H296:J296"/>
    <mergeCell ref="K296:M296"/>
    <mergeCell ref="A297:B297"/>
    <mergeCell ref="C297:G297"/>
    <mergeCell ref="H297:J297"/>
    <mergeCell ref="K297:M297"/>
    <mergeCell ref="A316:B316"/>
    <mergeCell ref="C316:G316"/>
    <mergeCell ref="H316:J316"/>
    <mergeCell ref="K316:M316"/>
    <mergeCell ref="A317:B317"/>
    <mergeCell ref="C317:G317"/>
    <mergeCell ref="H317:J317"/>
    <mergeCell ref="K317:M317"/>
    <mergeCell ref="A307:B307"/>
    <mergeCell ref="C307:G307"/>
    <mergeCell ref="H307:J307"/>
    <mergeCell ref="K307:M307"/>
    <mergeCell ref="A308:A309"/>
    <mergeCell ref="B308:M308"/>
    <mergeCell ref="A327:B327"/>
    <mergeCell ref="C327:G327"/>
    <mergeCell ref="H327:J327"/>
    <mergeCell ref="K327:M327"/>
    <mergeCell ref="A328:A329"/>
    <mergeCell ref="B328:M328"/>
    <mergeCell ref="A318:A319"/>
    <mergeCell ref="B318:M318"/>
    <mergeCell ref="A326:B326"/>
    <mergeCell ref="C326:G326"/>
    <mergeCell ref="H326:J326"/>
    <mergeCell ref="K326:M326"/>
    <mergeCell ref="A338:A339"/>
    <mergeCell ref="B338:M338"/>
    <mergeCell ref="A346:B346"/>
    <mergeCell ref="C346:G346"/>
    <mergeCell ref="H346:J346"/>
    <mergeCell ref="K346:M346"/>
    <mergeCell ref="A336:B336"/>
    <mergeCell ref="C336:G336"/>
    <mergeCell ref="H336:J336"/>
    <mergeCell ref="K336:M336"/>
    <mergeCell ref="A337:B337"/>
    <mergeCell ref="C337:G337"/>
    <mergeCell ref="H337:J337"/>
    <mergeCell ref="K337:M337"/>
    <mergeCell ref="A356:B356"/>
    <mergeCell ref="C356:G356"/>
    <mergeCell ref="H356:J356"/>
    <mergeCell ref="K356:M356"/>
    <mergeCell ref="A357:B357"/>
    <mergeCell ref="C357:G357"/>
    <mergeCell ref="H357:J357"/>
    <mergeCell ref="K357:M357"/>
    <mergeCell ref="A347:B347"/>
    <mergeCell ref="C347:G347"/>
    <mergeCell ref="H347:J347"/>
    <mergeCell ref="K347:M347"/>
    <mergeCell ref="A348:A349"/>
    <mergeCell ref="B348:M348"/>
    <mergeCell ref="A367:B367"/>
    <mergeCell ref="C367:G367"/>
    <mergeCell ref="H367:J367"/>
    <mergeCell ref="K367:M367"/>
    <mergeCell ref="A368:A369"/>
    <mergeCell ref="B368:M368"/>
    <mergeCell ref="A358:A359"/>
    <mergeCell ref="B358:M358"/>
    <mergeCell ref="A366:B366"/>
    <mergeCell ref="C366:G366"/>
    <mergeCell ref="H366:J366"/>
    <mergeCell ref="K366:M366"/>
    <mergeCell ref="A381:B381"/>
    <mergeCell ref="C381:G381"/>
    <mergeCell ref="H381:J381"/>
    <mergeCell ref="K381:M381"/>
    <mergeCell ref="A382:A383"/>
    <mergeCell ref="B382:M382"/>
    <mergeCell ref="A375:M376"/>
    <mergeCell ref="A377:M377"/>
    <mergeCell ref="A378:M378"/>
    <mergeCell ref="A379:M379"/>
    <mergeCell ref="A380:B380"/>
    <mergeCell ref="C380:G380"/>
    <mergeCell ref="H380:J380"/>
    <mergeCell ref="K380:M380"/>
    <mergeCell ref="A392:A393"/>
    <mergeCell ref="B392:M392"/>
    <mergeCell ref="A400:B400"/>
    <mergeCell ref="C400:G400"/>
    <mergeCell ref="H400:J400"/>
    <mergeCell ref="K400:M400"/>
    <mergeCell ref="A390:B390"/>
    <mergeCell ref="C390:G390"/>
    <mergeCell ref="H390:J390"/>
    <mergeCell ref="K390:M390"/>
    <mergeCell ref="A391:B391"/>
    <mergeCell ref="C391:G391"/>
    <mergeCell ref="H391:J391"/>
    <mergeCell ref="K391:M391"/>
    <mergeCell ref="A410:B410"/>
    <mergeCell ref="C410:G410"/>
    <mergeCell ref="H410:J410"/>
    <mergeCell ref="K410:M410"/>
    <mergeCell ref="A411:B411"/>
    <mergeCell ref="C411:G411"/>
    <mergeCell ref="H411:J411"/>
    <mergeCell ref="K411:M411"/>
    <mergeCell ref="A401:B401"/>
    <mergeCell ref="C401:G401"/>
    <mergeCell ref="H401:J401"/>
    <mergeCell ref="K401:M401"/>
    <mergeCell ref="A402:A403"/>
    <mergeCell ref="B402:M402"/>
    <mergeCell ref="A421:B421"/>
    <mergeCell ref="C421:G421"/>
    <mergeCell ref="H421:J421"/>
    <mergeCell ref="K421:M421"/>
    <mergeCell ref="A422:A423"/>
    <mergeCell ref="B422:M422"/>
    <mergeCell ref="A412:A413"/>
    <mergeCell ref="B412:M412"/>
    <mergeCell ref="A420:B420"/>
    <mergeCell ref="C420:G420"/>
    <mergeCell ref="H420:J420"/>
    <mergeCell ref="K420:M4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8"/>
  <sheetViews>
    <sheetView workbookViewId="0">
      <selection sqref="A1:XFD1048576"/>
    </sheetView>
  </sheetViews>
  <sheetFormatPr defaultRowHeight="15"/>
  <cols>
    <col min="1" max="1" width="18" style="1" bestFit="1" customWidth="1"/>
    <col min="2" max="2" width="6.140625" style="1" customWidth="1"/>
    <col min="3" max="3" width="4.5703125" style="1" bestFit="1" customWidth="1"/>
    <col min="4" max="4" width="5.140625" style="1" bestFit="1" customWidth="1"/>
    <col min="5" max="5" width="4.5703125" style="1" bestFit="1" customWidth="1"/>
    <col min="6" max="6" width="5.140625" style="1" bestFit="1" customWidth="1"/>
    <col min="7" max="7" width="5" style="1" customWidth="1"/>
    <col min="8" max="8" width="5.7109375" style="1" customWidth="1"/>
    <col min="9" max="9" width="6.140625" style="1" customWidth="1"/>
    <col min="10" max="10" width="6.85546875" style="1" customWidth="1"/>
    <col min="11" max="13" width="5.5703125" style="1" bestFit="1" customWidth="1"/>
    <col min="14" max="256" width="9.140625" style="1"/>
    <col min="257" max="257" width="18" style="1" bestFit="1" customWidth="1"/>
    <col min="258" max="258" width="6.140625" style="1" customWidth="1"/>
    <col min="259" max="259" width="4.5703125" style="1" bestFit="1" customWidth="1"/>
    <col min="260" max="260" width="5.140625" style="1" bestFit="1" customWidth="1"/>
    <col min="261" max="261" width="4.5703125" style="1" bestFit="1" customWidth="1"/>
    <col min="262" max="262" width="5.140625" style="1" bestFit="1" customWidth="1"/>
    <col min="263" max="263" width="5" style="1" customWidth="1"/>
    <col min="264" max="264" width="5.7109375" style="1" customWidth="1"/>
    <col min="265" max="265" width="6.140625" style="1" customWidth="1"/>
    <col min="266" max="266" width="6.85546875" style="1" customWidth="1"/>
    <col min="267" max="269" width="5.5703125" style="1" bestFit="1" customWidth="1"/>
    <col min="270" max="512" width="9.140625" style="1"/>
    <col min="513" max="513" width="18" style="1" bestFit="1" customWidth="1"/>
    <col min="514" max="514" width="6.140625" style="1" customWidth="1"/>
    <col min="515" max="515" width="4.5703125" style="1" bestFit="1" customWidth="1"/>
    <col min="516" max="516" width="5.140625" style="1" bestFit="1" customWidth="1"/>
    <col min="517" max="517" width="4.5703125" style="1" bestFit="1" customWidth="1"/>
    <col min="518" max="518" width="5.140625" style="1" bestFit="1" customWidth="1"/>
    <col min="519" max="519" width="5" style="1" customWidth="1"/>
    <col min="520" max="520" width="5.7109375" style="1" customWidth="1"/>
    <col min="521" max="521" width="6.140625" style="1" customWidth="1"/>
    <col min="522" max="522" width="6.85546875" style="1" customWidth="1"/>
    <col min="523" max="525" width="5.5703125" style="1" bestFit="1" customWidth="1"/>
    <col min="526" max="768" width="9.140625" style="1"/>
    <col min="769" max="769" width="18" style="1" bestFit="1" customWidth="1"/>
    <col min="770" max="770" width="6.140625" style="1" customWidth="1"/>
    <col min="771" max="771" width="4.5703125" style="1" bestFit="1" customWidth="1"/>
    <col min="772" max="772" width="5.140625" style="1" bestFit="1" customWidth="1"/>
    <col min="773" max="773" width="4.5703125" style="1" bestFit="1" customWidth="1"/>
    <col min="774" max="774" width="5.140625" style="1" bestFit="1" customWidth="1"/>
    <col min="775" max="775" width="5" style="1" customWidth="1"/>
    <col min="776" max="776" width="5.7109375" style="1" customWidth="1"/>
    <col min="777" max="777" width="6.140625" style="1" customWidth="1"/>
    <col min="778" max="778" width="6.85546875" style="1" customWidth="1"/>
    <col min="779" max="781" width="5.5703125" style="1" bestFit="1" customWidth="1"/>
    <col min="782" max="1024" width="9.140625" style="1"/>
    <col min="1025" max="1025" width="18" style="1" bestFit="1" customWidth="1"/>
    <col min="1026" max="1026" width="6.140625" style="1" customWidth="1"/>
    <col min="1027" max="1027" width="4.5703125" style="1" bestFit="1" customWidth="1"/>
    <col min="1028" max="1028" width="5.140625" style="1" bestFit="1" customWidth="1"/>
    <col min="1029" max="1029" width="4.5703125" style="1" bestFit="1" customWidth="1"/>
    <col min="1030" max="1030" width="5.140625" style="1" bestFit="1" customWidth="1"/>
    <col min="1031" max="1031" width="5" style="1" customWidth="1"/>
    <col min="1032" max="1032" width="5.7109375" style="1" customWidth="1"/>
    <col min="1033" max="1033" width="6.140625" style="1" customWidth="1"/>
    <col min="1034" max="1034" width="6.85546875" style="1" customWidth="1"/>
    <col min="1035" max="1037" width="5.5703125" style="1" bestFit="1" customWidth="1"/>
    <col min="1038" max="1280" width="9.140625" style="1"/>
    <col min="1281" max="1281" width="18" style="1" bestFit="1" customWidth="1"/>
    <col min="1282" max="1282" width="6.140625" style="1" customWidth="1"/>
    <col min="1283" max="1283" width="4.5703125" style="1" bestFit="1" customWidth="1"/>
    <col min="1284" max="1284" width="5.140625" style="1" bestFit="1" customWidth="1"/>
    <col min="1285" max="1285" width="4.5703125" style="1" bestFit="1" customWidth="1"/>
    <col min="1286" max="1286" width="5.140625" style="1" bestFit="1" customWidth="1"/>
    <col min="1287" max="1287" width="5" style="1" customWidth="1"/>
    <col min="1288" max="1288" width="5.7109375" style="1" customWidth="1"/>
    <col min="1289" max="1289" width="6.140625" style="1" customWidth="1"/>
    <col min="1290" max="1290" width="6.85546875" style="1" customWidth="1"/>
    <col min="1291" max="1293" width="5.5703125" style="1" bestFit="1" customWidth="1"/>
    <col min="1294" max="1536" width="9.140625" style="1"/>
    <col min="1537" max="1537" width="18" style="1" bestFit="1" customWidth="1"/>
    <col min="1538" max="1538" width="6.140625" style="1" customWidth="1"/>
    <col min="1539" max="1539" width="4.5703125" style="1" bestFit="1" customWidth="1"/>
    <col min="1540" max="1540" width="5.140625" style="1" bestFit="1" customWidth="1"/>
    <col min="1541" max="1541" width="4.5703125" style="1" bestFit="1" customWidth="1"/>
    <col min="1542" max="1542" width="5.140625" style="1" bestFit="1" customWidth="1"/>
    <col min="1543" max="1543" width="5" style="1" customWidth="1"/>
    <col min="1544" max="1544" width="5.7109375" style="1" customWidth="1"/>
    <col min="1545" max="1545" width="6.140625" style="1" customWidth="1"/>
    <col min="1546" max="1546" width="6.85546875" style="1" customWidth="1"/>
    <col min="1547" max="1549" width="5.5703125" style="1" bestFit="1" customWidth="1"/>
    <col min="1550" max="1792" width="9.140625" style="1"/>
    <col min="1793" max="1793" width="18" style="1" bestFit="1" customWidth="1"/>
    <col min="1794" max="1794" width="6.140625" style="1" customWidth="1"/>
    <col min="1795" max="1795" width="4.5703125" style="1" bestFit="1" customWidth="1"/>
    <col min="1796" max="1796" width="5.140625" style="1" bestFit="1" customWidth="1"/>
    <col min="1797" max="1797" width="4.5703125" style="1" bestFit="1" customWidth="1"/>
    <col min="1798" max="1798" width="5.140625" style="1" bestFit="1" customWidth="1"/>
    <col min="1799" max="1799" width="5" style="1" customWidth="1"/>
    <col min="1800" max="1800" width="5.7109375" style="1" customWidth="1"/>
    <col min="1801" max="1801" width="6.140625" style="1" customWidth="1"/>
    <col min="1802" max="1802" width="6.85546875" style="1" customWidth="1"/>
    <col min="1803" max="1805" width="5.5703125" style="1" bestFit="1" customWidth="1"/>
    <col min="1806" max="2048" width="9.140625" style="1"/>
    <col min="2049" max="2049" width="18" style="1" bestFit="1" customWidth="1"/>
    <col min="2050" max="2050" width="6.140625" style="1" customWidth="1"/>
    <col min="2051" max="2051" width="4.5703125" style="1" bestFit="1" customWidth="1"/>
    <col min="2052" max="2052" width="5.140625" style="1" bestFit="1" customWidth="1"/>
    <col min="2053" max="2053" width="4.5703125" style="1" bestFit="1" customWidth="1"/>
    <col min="2054" max="2054" width="5.140625" style="1" bestFit="1" customWidth="1"/>
    <col min="2055" max="2055" width="5" style="1" customWidth="1"/>
    <col min="2056" max="2056" width="5.7109375" style="1" customWidth="1"/>
    <col min="2057" max="2057" width="6.140625" style="1" customWidth="1"/>
    <col min="2058" max="2058" width="6.85546875" style="1" customWidth="1"/>
    <col min="2059" max="2061" width="5.5703125" style="1" bestFit="1" customWidth="1"/>
    <col min="2062" max="2304" width="9.140625" style="1"/>
    <col min="2305" max="2305" width="18" style="1" bestFit="1" customWidth="1"/>
    <col min="2306" max="2306" width="6.140625" style="1" customWidth="1"/>
    <col min="2307" max="2307" width="4.5703125" style="1" bestFit="1" customWidth="1"/>
    <col min="2308" max="2308" width="5.140625" style="1" bestFit="1" customWidth="1"/>
    <col min="2309" max="2309" width="4.5703125" style="1" bestFit="1" customWidth="1"/>
    <col min="2310" max="2310" width="5.140625" style="1" bestFit="1" customWidth="1"/>
    <col min="2311" max="2311" width="5" style="1" customWidth="1"/>
    <col min="2312" max="2312" width="5.7109375" style="1" customWidth="1"/>
    <col min="2313" max="2313" width="6.140625" style="1" customWidth="1"/>
    <col min="2314" max="2314" width="6.85546875" style="1" customWidth="1"/>
    <col min="2315" max="2317" width="5.5703125" style="1" bestFit="1" customWidth="1"/>
    <col min="2318" max="2560" width="9.140625" style="1"/>
    <col min="2561" max="2561" width="18" style="1" bestFit="1" customWidth="1"/>
    <col min="2562" max="2562" width="6.140625" style="1" customWidth="1"/>
    <col min="2563" max="2563" width="4.5703125" style="1" bestFit="1" customWidth="1"/>
    <col min="2564" max="2564" width="5.140625" style="1" bestFit="1" customWidth="1"/>
    <col min="2565" max="2565" width="4.5703125" style="1" bestFit="1" customWidth="1"/>
    <col min="2566" max="2566" width="5.140625" style="1" bestFit="1" customWidth="1"/>
    <col min="2567" max="2567" width="5" style="1" customWidth="1"/>
    <col min="2568" max="2568" width="5.7109375" style="1" customWidth="1"/>
    <col min="2569" max="2569" width="6.140625" style="1" customWidth="1"/>
    <col min="2570" max="2570" width="6.85546875" style="1" customWidth="1"/>
    <col min="2571" max="2573" width="5.5703125" style="1" bestFit="1" customWidth="1"/>
    <col min="2574" max="2816" width="9.140625" style="1"/>
    <col min="2817" max="2817" width="18" style="1" bestFit="1" customWidth="1"/>
    <col min="2818" max="2818" width="6.140625" style="1" customWidth="1"/>
    <col min="2819" max="2819" width="4.5703125" style="1" bestFit="1" customWidth="1"/>
    <col min="2820" max="2820" width="5.140625" style="1" bestFit="1" customWidth="1"/>
    <col min="2821" max="2821" width="4.5703125" style="1" bestFit="1" customWidth="1"/>
    <col min="2822" max="2822" width="5.140625" style="1" bestFit="1" customWidth="1"/>
    <col min="2823" max="2823" width="5" style="1" customWidth="1"/>
    <col min="2824" max="2824" width="5.7109375" style="1" customWidth="1"/>
    <col min="2825" max="2825" width="6.140625" style="1" customWidth="1"/>
    <col min="2826" max="2826" width="6.85546875" style="1" customWidth="1"/>
    <col min="2827" max="2829" width="5.5703125" style="1" bestFit="1" customWidth="1"/>
    <col min="2830" max="3072" width="9.140625" style="1"/>
    <col min="3073" max="3073" width="18" style="1" bestFit="1" customWidth="1"/>
    <col min="3074" max="3074" width="6.140625" style="1" customWidth="1"/>
    <col min="3075" max="3075" width="4.5703125" style="1" bestFit="1" customWidth="1"/>
    <col min="3076" max="3076" width="5.140625" style="1" bestFit="1" customWidth="1"/>
    <col min="3077" max="3077" width="4.5703125" style="1" bestFit="1" customWidth="1"/>
    <col min="3078" max="3078" width="5.140625" style="1" bestFit="1" customWidth="1"/>
    <col min="3079" max="3079" width="5" style="1" customWidth="1"/>
    <col min="3080" max="3080" width="5.7109375" style="1" customWidth="1"/>
    <col min="3081" max="3081" width="6.140625" style="1" customWidth="1"/>
    <col min="3082" max="3082" width="6.85546875" style="1" customWidth="1"/>
    <col min="3083" max="3085" width="5.5703125" style="1" bestFit="1" customWidth="1"/>
    <col min="3086" max="3328" width="9.140625" style="1"/>
    <col min="3329" max="3329" width="18" style="1" bestFit="1" customWidth="1"/>
    <col min="3330" max="3330" width="6.140625" style="1" customWidth="1"/>
    <col min="3331" max="3331" width="4.5703125" style="1" bestFit="1" customWidth="1"/>
    <col min="3332" max="3332" width="5.140625" style="1" bestFit="1" customWidth="1"/>
    <col min="3333" max="3333" width="4.5703125" style="1" bestFit="1" customWidth="1"/>
    <col min="3334" max="3334" width="5.140625" style="1" bestFit="1" customWidth="1"/>
    <col min="3335" max="3335" width="5" style="1" customWidth="1"/>
    <col min="3336" max="3336" width="5.7109375" style="1" customWidth="1"/>
    <col min="3337" max="3337" width="6.140625" style="1" customWidth="1"/>
    <col min="3338" max="3338" width="6.85546875" style="1" customWidth="1"/>
    <col min="3339" max="3341" width="5.5703125" style="1" bestFit="1" customWidth="1"/>
    <col min="3342" max="3584" width="9.140625" style="1"/>
    <col min="3585" max="3585" width="18" style="1" bestFit="1" customWidth="1"/>
    <col min="3586" max="3586" width="6.140625" style="1" customWidth="1"/>
    <col min="3587" max="3587" width="4.5703125" style="1" bestFit="1" customWidth="1"/>
    <col min="3588" max="3588" width="5.140625" style="1" bestFit="1" customWidth="1"/>
    <col min="3589" max="3589" width="4.5703125" style="1" bestFit="1" customWidth="1"/>
    <col min="3590" max="3590" width="5.140625" style="1" bestFit="1" customWidth="1"/>
    <col min="3591" max="3591" width="5" style="1" customWidth="1"/>
    <col min="3592" max="3592" width="5.7109375" style="1" customWidth="1"/>
    <col min="3593" max="3593" width="6.140625" style="1" customWidth="1"/>
    <col min="3594" max="3594" width="6.85546875" style="1" customWidth="1"/>
    <col min="3595" max="3597" width="5.5703125" style="1" bestFit="1" customWidth="1"/>
    <col min="3598" max="3840" width="9.140625" style="1"/>
    <col min="3841" max="3841" width="18" style="1" bestFit="1" customWidth="1"/>
    <col min="3842" max="3842" width="6.140625" style="1" customWidth="1"/>
    <col min="3843" max="3843" width="4.5703125" style="1" bestFit="1" customWidth="1"/>
    <col min="3844" max="3844" width="5.140625" style="1" bestFit="1" customWidth="1"/>
    <col min="3845" max="3845" width="4.5703125" style="1" bestFit="1" customWidth="1"/>
    <col min="3846" max="3846" width="5.140625" style="1" bestFit="1" customWidth="1"/>
    <col min="3847" max="3847" width="5" style="1" customWidth="1"/>
    <col min="3848" max="3848" width="5.7109375" style="1" customWidth="1"/>
    <col min="3849" max="3849" width="6.140625" style="1" customWidth="1"/>
    <col min="3850" max="3850" width="6.85546875" style="1" customWidth="1"/>
    <col min="3851" max="3853" width="5.5703125" style="1" bestFit="1" customWidth="1"/>
    <col min="3854" max="4096" width="9.140625" style="1"/>
    <col min="4097" max="4097" width="18" style="1" bestFit="1" customWidth="1"/>
    <col min="4098" max="4098" width="6.140625" style="1" customWidth="1"/>
    <col min="4099" max="4099" width="4.5703125" style="1" bestFit="1" customWidth="1"/>
    <col min="4100" max="4100" width="5.140625" style="1" bestFit="1" customWidth="1"/>
    <col min="4101" max="4101" width="4.5703125" style="1" bestFit="1" customWidth="1"/>
    <col min="4102" max="4102" width="5.140625" style="1" bestFit="1" customWidth="1"/>
    <col min="4103" max="4103" width="5" style="1" customWidth="1"/>
    <col min="4104" max="4104" width="5.7109375" style="1" customWidth="1"/>
    <col min="4105" max="4105" width="6.140625" style="1" customWidth="1"/>
    <col min="4106" max="4106" width="6.85546875" style="1" customWidth="1"/>
    <col min="4107" max="4109" width="5.5703125" style="1" bestFit="1" customWidth="1"/>
    <col min="4110" max="4352" width="9.140625" style="1"/>
    <col min="4353" max="4353" width="18" style="1" bestFit="1" customWidth="1"/>
    <col min="4354" max="4354" width="6.140625" style="1" customWidth="1"/>
    <col min="4355" max="4355" width="4.5703125" style="1" bestFit="1" customWidth="1"/>
    <col min="4356" max="4356" width="5.140625" style="1" bestFit="1" customWidth="1"/>
    <col min="4357" max="4357" width="4.5703125" style="1" bestFit="1" customWidth="1"/>
    <col min="4358" max="4358" width="5.140625" style="1" bestFit="1" customWidth="1"/>
    <col min="4359" max="4359" width="5" style="1" customWidth="1"/>
    <col min="4360" max="4360" width="5.7109375" style="1" customWidth="1"/>
    <col min="4361" max="4361" width="6.140625" style="1" customWidth="1"/>
    <col min="4362" max="4362" width="6.85546875" style="1" customWidth="1"/>
    <col min="4363" max="4365" width="5.5703125" style="1" bestFit="1" customWidth="1"/>
    <col min="4366" max="4608" width="9.140625" style="1"/>
    <col min="4609" max="4609" width="18" style="1" bestFit="1" customWidth="1"/>
    <col min="4610" max="4610" width="6.140625" style="1" customWidth="1"/>
    <col min="4611" max="4611" width="4.5703125" style="1" bestFit="1" customWidth="1"/>
    <col min="4612" max="4612" width="5.140625" style="1" bestFit="1" customWidth="1"/>
    <col min="4613" max="4613" width="4.5703125" style="1" bestFit="1" customWidth="1"/>
    <col min="4614" max="4614" width="5.140625" style="1" bestFit="1" customWidth="1"/>
    <col min="4615" max="4615" width="5" style="1" customWidth="1"/>
    <col min="4616" max="4616" width="5.7109375" style="1" customWidth="1"/>
    <col min="4617" max="4617" width="6.140625" style="1" customWidth="1"/>
    <col min="4618" max="4618" width="6.85546875" style="1" customWidth="1"/>
    <col min="4619" max="4621" width="5.5703125" style="1" bestFit="1" customWidth="1"/>
    <col min="4622" max="4864" width="9.140625" style="1"/>
    <col min="4865" max="4865" width="18" style="1" bestFit="1" customWidth="1"/>
    <col min="4866" max="4866" width="6.140625" style="1" customWidth="1"/>
    <col min="4867" max="4867" width="4.5703125" style="1" bestFit="1" customWidth="1"/>
    <col min="4868" max="4868" width="5.140625" style="1" bestFit="1" customWidth="1"/>
    <col min="4869" max="4869" width="4.5703125" style="1" bestFit="1" customWidth="1"/>
    <col min="4870" max="4870" width="5.140625" style="1" bestFit="1" customWidth="1"/>
    <col min="4871" max="4871" width="5" style="1" customWidth="1"/>
    <col min="4872" max="4872" width="5.7109375" style="1" customWidth="1"/>
    <col min="4873" max="4873" width="6.140625" style="1" customWidth="1"/>
    <col min="4874" max="4874" width="6.85546875" style="1" customWidth="1"/>
    <col min="4875" max="4877" width="5.5703125" style="1" bestFit="1" customWidth="1"/>
    <col min="4878" max="5120" width="9.140625" style="1"/>
    <col min="5121" max="5121" width="18" style="1" bestFit="1" customWidth="1"/>
    <col min="5122" max="5122" width="6.140625" style="1" customWidth="1"/>
    <col min="5123" max="5123" width="4.5703125" style="1" bestFit="1" customWidth="1"/>
    <col min="5124" max="5124" width="5.140625" style="1" bestFit="1" customWidth="1"/>
    <col min="5125" max="5125" width="4.5703125" style="1" bestFit="1" customWidth="1"/>
    <col min="5126" max="5126" width="5.140625" style="1" bestFit="1" customWidth="1"/>
    <col min="5127" max="5127" width="5" style="1" customWidth="1"/>
    <col min="5128" max="5128" width="5.7109375" style="1" customWidth="1"/>
    <col min="5129" max="5129" width="6.140625" style="1" customWidth="1"/>
    <col min="5130" max="5130" width="6.85546875" style="1" customWidth="1"/>
    <col min="5131" max="5133" width="5.5703125" style="1" bestFit="1" customWidth="1"/>
    <col min="5134" max="5376" width="9.140625" style="1"/>
    <col min="5377" max="5377" width="18" style="1" bestFit="1" customWidth="1"/>
    <col min="5378" max="5378" width="6.140625" style="1" customWidth="1"/>
    <col min="5379" max="5379" width="4.5703125" style="1" bestFit="1" customWidth="1"/>
    <col min="5380" max="5380" width="5.140625" style="1" bestFit="1" customWidth="1"/>
    <col min="5381" max="5381" width="4.5703125" style="1" bestFit="1" customWidth="1"/>
    <col min="5382" max="5382" width="5.140625" style="1" bestFit="1" customWidth="1"/>
    <col min="5383" max="5383" width="5" style="1" customWidth="1"/>
    <col min="5384" max="5384" width="5.7109375" style="1" customWidth="1"/>
    <col min="5385" max="5385" width="6.140625" style="1" customWidth="1"/>
    <col min="5386" max="5386" width="6.85546875" style="1" customWidth="1"/>
    <col min="5387" max="5389" width="5.5703125" style="1" bestFit="1" customWidth="1"/>
    <col min="5390" max="5632" width="9.140625" style="1"/>
    <col min="5633" max="5633" width="18" style="1" bestFit="1" customWidth="1"/>
    <col min="5634" max="5634" width="6.140625" style="1" customWidth="1"/>
    <col min="5635" max="5635" width="4.5703125" style="1" bestFit="1" customWidth="1"/>
    <col min="5636" max="5636" width="5.140625" style="1" bestFit="1" customWidth="1"/>
    <col min="5637" max="5637" width="4.5703125" style="1" bestFit="1" customWidth="1"/>
    <col min="5638" max="5638" width="5.140625" style="1" bestFit="1" customWidth="1"/>
    <col min="5639" max="5639" width="5" style="1" customWidth="1"/>
    <col min="5640" max="5640" width="5.7109375" style="1" customWidth="1"/>
    <col min="5641" max="5641" width="6.140625" style="1" customWidth="1"/>
    <col min="5642" max="5642" width="6.85546875" style="1" customWidth="1"/>
    <col min="5643" max="5645" width="5.5703125" style="1" bestFit="1" customWidth="1"/>
    <col min="5646" max="5888" width="9.140625" style="1"/>
    <col min="5889" max="5889" width="18" style="1" bestFit="1" customWidth="1"/>
    <col min="5890" max="5890" width="6.140625" style="1" customWidth="1"/>
    <col min="5891" max="5891" width="4.5703125" style="1" bestFit="1" customWidth="1"/>
    <col min="5892" max="5892" width="5.140625" style="1" bestFit="1" customWidth="1"/>
    <col min="5893" max="5893" width="4.5703125" style="1" bestFit="1" customWidth="1"/>
    <col min="5894" max="5894" width="5.140625" style="1" bestFit="1" customWidth="1"/>
    <col min="5895" max="5895" width="5" style="1" customWidth="1"/>
    <col min="5896" max="5896" width="5.7109375" style="1" customWidth="1"/>
    <col min="5897" max="5897" width="6.140625" style="1" customWidth="1"/>
    <col min="5898" max="5898" width="6.85546875" style="1" customWidth="1"/>
    <col min="5899" max="5901" width="5.5703125" style="1" bestFit="1" customWidth="1"/>
    <col min="5902" max="6144" width="9.140625" style="1"/>
    <col min="6145" max="6145" width="18" style="1" bestFit="1" customWidth="1"/>
    <col min="6146" max="6146" width="6.140625" style="1" customWidth="1"/>
    <col min="6147" max="6147" width="4.5703125" style="1" bestFit="1" customWidth="1"/>
    <col min="6148" max="6148" width="5.140625" style="1" bestFit="1" customWidth="1"/>
    <col min="6149" max="6149" width="4.5703125" style="1" bestFit="1" customWidth="1"/>
    <col min="6150" max="6150" width="5.140625" style="1" bestFit="1" customWidth="1"/>
    <col min="6151" max="6151" width="5" style="1" customWidth="1"/>
    <col min="6152" max="6152" width="5.7109375" style="1" customWidth="1"/>
    <col min="6153" max="6153" width="6.140625" style="1" customWidth="1"/>
    <col min="6154" max="6154" width="6.85546875" style="1" customWidth="1"/>
    <col min="6155" max="6157" width="5.5703125" style="1" bestFit="1" customWidth="1"/>
    <col min="6158" max="6400" width="9.140625" style="1"/>
    <col min="6401" max="6401" width="18" style="1" bestFit="1" customWidth="1"/>
    <col min="6402" max="6402" width="6.140625" style="1" customWidth="1"/>
    <col min="6403" max="6403" width="4.5703125" style="1" bestFit="1" customWidth="1"/>
    <col min="6404" max="6404" width="5.140625" style="1" bestFit="1" customWidth="1"/>
    <col min="6405" max="6405" width="4.5703125" style="1" bestFit="1" customWidth="1"/>
    <col min="6406" max="6406" width="5.140625" style="1" bestFit="1" customWidth="1"/>
    <col min="6407" max="6407" width="5" style="1" customWidth="1"/>
    <col min="6408" max="6408" width="5.7109375" style="1" customWidth="1"/>
    <col min="6409" max="6409" width="6.140625" style="1" customWidth="1"/>
    <col min="6410" max="6410" width="6.85546875" style="1" customWidth="1"/>
    <col min="6411" max="6413" width="5.5703125" style="1" bestFit="1" customWidth="1"/>
    <col min="6414" max="6656" width="9.140625" style="1"/>
    <col min="6657" max="6657" width="18" style="1" bestFit="1" customWidth="1"/>
    <col min="6658" max="6658" width="6.140625" style="1" customWidth="1"/>
    <col min="6659" max="6659" width="4.5703125" style="1" bestFit="1" customWidth="1"/>
    <col min="6660" max="6660" width="5.140625" style="1" bestFit="1" customWidth="1"/>
    <col min="6661" max="6661" width="4.5703125" style="1" bestFit="1" customWidth="1"/>
    <col min="6662" max="6662" width="5.140625" style="1" bestFit="1" customWidth="1"/>
    <col min="6663" max="6663" width="5" style="1" customWidth="1"/>
    <col min="6664" max="6664" width="5.7109375" style="1" customWidth="1"/>
    <col min="6665" max="6665" width="6.140625" style="1" customWidth="1"/>
    <col min="6666" max="6666" width="6.85546875" style="1" customWidth="1"/>
    <col min="6667" max="6669" width="5.5703125" style="1" bestFit="1" customWidth="1"/>
    <col min="6670" max="6912" width="9.140625" style="1"/>
    <col min="6913" max="6913" width="18" style="1" bestFit="1" customWidth="1"/>
    <col min="6914" max="6914" width="6.140625" style="1" customWidth="1"/>
    <col min="6915" max="6915" width="4.5703125" style="1" bestFit="1" customWidth="1"/>
    <col min="6916" max="6916" width="5.140625" style="1" bestFit="1" customWidth="1"/>
    <col min="6917" max="6917" width="4.5703125" style="1" bestFit="1" customWidth="1"/>
    <col min="6918" max="6918" width="5.140625" style="1" bestFit="1" customWidth="1"/>
    <col min="6919" max="6919" width="5" style="1" customWidth="1"/>
    <col min="6920" max="6920" width="5.7109375" style="1" customWidth="1"/>
    <col min="6921" max="6921" width="6.140625" style="1" customWidth="1"/>
    <col min="6922" max="6922" width="6.85546875" style="1" customWidth="1"/>
    <col min="6923" max="6925" width="5.5703125" style="1" bestFit="1" customWidth="1"/>
    <col min="6926" max="7168" width="9.140625" style="1"/>
    <col min="7169" max="7169" width="18" style="1" bestFit="1" customWidth="1"/>
    <col min="7170" max="7170" width="6.140625" style="1" customWidth="1"/>
    <col min="7171" max="7171" width="4.5703125" style="1" bestFit="1" customWidth="1"/>
    <col min="7172" max="7172" width="5.140625" style="1" bestFit="1" customWidth="1"/>
    <col min="7173" max="7173" width="4.5703125" style="1" bestFit="1" customWidth="1"/>
    <col min="7174" max="7174" width="5.140625" style="1" bestFit="1" customWidth="1"/>
    <col min="7175" max="7175" width="5" style="1" customWidth="1"/>
    <col min="7176" max="7176" width="5.7109375" style="1" customWidth="1"/>
    <col min="7177" max="7177" width="6.140625" style="1" customWidth="1"/>
    <col min="7178" max="7178" width="6.85546875" style="1" customWidth="1"/>
    <col min="7179" max="7181" width="5.5703125" style="1" bestFit="1" customWidth="1"/>
    <col min="7182" max="7424" width="9.140625" style="1"/>
    <col min="7425" max="7425" width="18" style="1" bestFit="1" customWidth="1"/>
    <col min="7426" max="7426" width="6.140625" style="1" customWidth="1"/>
    <col min="7427" max="7427" width="4.5703125" style="1" bestFit="1" customWidth="1"/>
    <col min="7428" max="7428" width="5.140625" style="1" bestFit="1" customWidth="1"/>
    <col min="7429" max="7429" width="4.5703125" style="1" bestFit="1" customWidth="1"/>
    <col min="7430" max="7430" width="5.140625" style="1" bestFit="1" customWidth="1"/>
    <col min="7431" max="7431" width="5" style="1" customWidth="1"/>
    <col min="7432" max="7432" width="5.7109375" style="1" customWidth="1"/>
    <col min="7433" max="7433" width="6.140625" style="1" customWidth="1"/>
    <col min="7434" max="7434" width="6.85546875" style="1" customWidth="1"/>
    <col min="7435" max="7437" width="5.5703125" style="1" bestFit="1" customWidth="1"/>
    <col min="7438" max="7680" width="9.140625" style="1"/>
    <col min="7681" max="7681" width="18" style="1" bestFit="1" customWidth="1"/>
    <col min="7682" max="7682" width="6.140625" style="1" customWidth="1"/>
    <col min="7683" max="7683" width="4.5703125" style="1" bestFit="1" customWidth="1"/>
    <col min="7684" max="7684" width="5.140625" style="1" bestFit="1" customWidth="1"/>
    <col min="7685" max="7685" width="4.5703125" style="1" bestFit="1" customWidth="1"/>
    <col min="7686" max="7686" width="5.140625" style="1" bestFit="1" customWidth="1"/>
    <col min="7687" max="7687" width="5" style="1" customWidth="1"/>
    <col min="7688" max="7688" width="5.7109375" style="1" customWidth="1"/>
    <col min="7689" max="7689" width="6.140625" style="1" customWidth="1"/>
    <col min="7690" max="7690" width="6.85546875" style="1" customWidth="1"/>
    <col min="7691" max="7693" width="5.5703125" style="1" bestFit="1" customWidth="1"/>
    <col min="7694" max="7936" width="9.140625" style="1"/>
    <col min="7937" max="7937" width="18" style="1" bestFit="1" customWidth="1"/>
    <col min="7938" max="7938" width="6.140625" style="1" customWidth="1"/>
    <col min="7939" max="7939" width="4.5703125" style="1" bestFit="1" customWidth="1"/>
    <col min="7940" max="7940" width="5.140625" style="1" bestFit="1" customWidth="1"/>
    <col min="7941" max="7941" width="4.5703125" style="1" bestFit="1" customWidth="1"/>
    <col min="7942" max="7942" width="5.140625" style="1" bestFit="1" customWidth="1"/>
    <col min="7943" max="7943" width="5" style="1" customWidth="1"/>
    <col min="7944" max="7944" width="5.7109375" style="1" customWidth="1"/>
    <col min="7945" max="7945" width="6.140625" style="1" customWidth="1"/>
    <col min="7946" max="7946" width="6.85546875" style="1" customWidth="1"/>
    <col min="7947" max="7949" width="5.5703125" style="1" bestFit="1" customWidth="1"/>
    <col min="7950" max="8192" width="9.140625" style="1"/>
    <col min="8193" max="8193" width="18" style="1" bestFit="1" customWidth="1"/>
    <col min="8194" max="8194" width="6.140625" style="1" customWidth="1"/>
    <col min="8195" max="8195" width="4.5703125" style="1" bestFit="1" customWidth="1"/>
    <col min="8196" max="8196" width="5.140625" style="1" bestFit="1" customWidth="1"/>
    <col min="8197" max="8197" width="4.5703125" style="1" bestFit="1" customWidth="1"/>
    <col min="8198" max="8198" width="5.140625" style="1" bestFit="1" customWidth="1"/>
    <col min="8199" max="8199" width="5" style="1" customWidth="1"/>
    <col min="8200" max="8200" width="5.7109375" style="1" customWidth="1"/>
    <col min="8201" max="8201" width="6.140625" style="1" customWidth="1"/>
    <col min="8202" max="8202" width="6.85546875" style="1" customWidth="1"/>
    <col min="8203" max="8205" width="5.5703125" style="1" bestFit="1" customWidth="1"/>
    <col min="8206" max="8448" width="9.140625" style="1"/>
    <col min="8449" max="8449" width="18" style="1" bestFit="1" customWidth="1"/>
    <col min="8450" max="8450" width="6.140625" style="1" customWidth="1"/>
    <col min="8451" max="8451" width="4.5703125" style="1" bestFit="1" customWidth="1"/>
    <col min="8452" max="8452" width="5.140625" style="1" bestFit="1" customWidth="1"/>
    <col min="8453" max="8453" width="4.5703125" style="1" bestFit="1" customWidth="1"/>
    <col min="8454" max="8454" width="5.140625" style="1" bestFit="1" customWidth="1"/>
    <col min="8455" max="8455" width="5" style="1" customWidth="1"/>
    <col min="8456" max="8456" width="5.7109375" style="1" customWidth="1"/>
    <col min="8457" max="8457" width="6.140625" style="1" customWidth="1"/>
    <col min="8458" max="8458" width="6.85546875" style="1" customWidth="1"/>
    <col min="8459" max="8461" width="5.5703125" style="1" bestFit="1" customWidth="1"/>
    <col min="8462" max="8704" width="9.140625" style="1"/>
    <col min="8705" max="8705" width="18" style="1" bestFit="1" customWidth="1"/>
    <col min="8706" max="8706" width="6.140625" style="1" customWidth="1"/>
    <col min="8707" max="8707" width="4.5703125" style="1" bestFit="1" customWidth="1"/>
    <col min="8708" max="8708" width="5.140625" style="1" bestFit="1" customWidth="1"/>
    <col min="8709" max="8709" width="4.5703125" style="1" bestFit="1" customWidth="1"/>
    <col min="8710" max="8710" width="5.140625" style="1" bestFit="1" customWidth="1"/>
    <col min="8711" max="8711" width="5" style="1" customWidth="1"/>
    <col min="8712" max="8712" width="5.7109375" style="1" customWidth="1"/>
    <col min="8713" max="8713" width="6.140625" style="1" customWidth="1"/>
    <col min="8714" max="8714" width="6.85546875" style="1" customWidth="1"/>
    <col min="8715" max="8717" width="5.5703125" style="1" bestFit="1" customWidth="1"/>
    <col min="8718" max="8960" width="9.140625" style="1"/>
    <col min="8961" max="8961" width="18" style="1" bestFit="1" customWidth="1"/>
    <col min="8962" max="8962" width="6.140625" style="1" customWidth="1"/>
    <col min="8963" max="8963" width="4.5703125" style="1" bestFit="1" customWidth="1"/>
    <col min="8964" max="8964" width="5.140625" style="1" bestFit="1" customWidth="1"/>
    <col min="8965" max="8965" width="4.5703125" style="1" bestFit="1" customWidth="1"/>
    <col min="8966" max="8966" width="5.140625" style="1" bestFit="1" customWidth="1"/>
    <col min="8967" max="8967" width="5" style="1" customWidth="1"/>
    <col min="8968" max="8968" width="5.7109375" style="1" customWidth="1"/>
    <col min="8969" max="8969" width="6.140625" style="1" customWidth="1"/>
    <col min="8970" max="8970" width="6.85546875" style="1" customWidth="1"/>
    <col min="8971" max="8973" width="5.5703125" style="1" bestFit="1" customWidth="1"/>
    <col min="8974" max="9216" width="9.140625" style="1"/>
    <col min="9217" max="9217" width="18" style="1" bestFit="1" customWidth="1"/>
    <col min="9218" max="9218" width="6.140625" style="1" customWidth="1"/>
    <col min="9219" max="9219" width="4.5703125" style="1" bestFit="1" customWidth="1"/>
    <col min="9220" max="9220" width="5.140625" style="1" bestFit="1" customWidth="1"/>
    <col min="9221" max="9221" width="4.5703125" style="1" bestFit="1" customWidth="1"/>
    <col min="9222" max="9222" width="5.140625" style="1" bestFit="1" customWidth="1"/>
    <col min="9223" max="9223" width="5" style="1" customWidth="1"/>
    <col min="9224" max="9224" width="5.7109375" style="1" customWidth="1"/>
    <col min="9225" max="9225" width="6.140625" style="1" customWidth="1"/>
    <col min="9226" max="9226" width="6.85546875" style="1" customWidth="1"/>
    <col min="9227" max="9229" width="5.5703125" style="1" bestFit="1" customWidth="1"/>
    <col min="9230" max="9472" width="9.140625" style="1"/>
    <col min="9473" max="9473" width="18" style="1" bestFit="1" customWidth="1"/>
    <col min="9474" max="9474" width="6.140625" style="1" customWidth="1"/>
    <col min="9475" max="9475" width="4.5703125" style="1" bestFit="1" customWidth="1"/>
    <col min="9476" max="9476" width="5.140625" style="1" bestFit="1" customWidth="1"/>
    <col min="9477" max="9477" width="4.5703125" style="1" bestFit="1" customWidth="1"/>
    <col min="9478" max="9478" width="5.140625" style="1" bestFit="1" customWidth="1"/>
    <col min="9479" max="9479" width="5" style="1" customWidth="1"/>
    <col min="9480" max="9480" width="5.7109375" style="1" customWidth="1"/>
    <col min="9481" max="9481" width="6.140625" style="1" customWidth="1"/>
    <col min="9482" max="9482" width="6.85546875" style="1" customWidth="1"/>
    <col min="9483" max="9485" width="5.5703125" style="1" bestFit="1" customWidth="1"/>
    <col min="9486" max="9728" width="9.140625" style="1"/>
    <col min="9729" max="9729" width="18" style="1" bestFit="1" customWidth="1"/>
    <col min="9730" max="9730" width="6.140625" style="1" customWidth="1"/>
    <col min="9731" max="9731" width="4.5703125" style="1" bestFit="1" customWidth="1"/>
    <col min="9732" max="9732" width="5.140625" style="1" bestFit="1" customWidth="1"/>
    <col min="9733" max="9733" width="4.5703125" style="1" bestFit="1" customWidth="1"/>
    <col min="9734" max="9734" width="5.140625" style="1" bestFit="1" customWidth="1"/>
    <col min="9735" max="9735" width="5" style="1" customWidth="1"/>
    <col min="9736" max="9736" width="5.7109375" style="1" customWidth="1"/>
    <col min="9737" max="9737" width="6.140625" style="1" customWidth="1"/>
    <col min="9738" max="9738" width="6.85546875" style="1" customWidth="1"/>
    <col min="9739" max="9741" width="5.5703125" style="1" bestFit="1" customWidth="1"/>
    <col min="9742" max="9984" width="9.140625" style="1"/>
    <col min="9985" max="9985" width="18" style="1" bestFit="1" customWidth="1"/>
    <col min="9986" max="9986" width="6.140625" style="1" customWidth="1"/>
    <col min="9987" max="9987" width="4.5703125" style="1" bestFit="1" customWidth="1"/>
    <col min="9988" max="9988" width="5.140625" style="1" bestFit="1" customWidth="1"/>
    <col min="9989" max="9989" width="4.5703125" style="1" bestFit="1" customWidth="1"/>
    <col min="9990" max="9990" width="5.140625" style="1" bestFit="1" customWidth="1"/>
    <col min="9991" max="9991" width="5" style="1" customWidth="1"/>
    <col min="9992" max="9992" width="5.7109375" style="1" customWidth="1"/>
    <col min="9993" max="9993" width="6.140625" style="1" customWidth="1"/>
    <col min="9994" max="9994" width="6.85546875" style="1" customWidth="1"/>
    <col min="9995" max="9997" width="5.5703125" style="1" bestFit="1" customWidth="1"/>
    <col min="9998" max="10240" width="9.140625" style="1"/>
    <col min="10241" max="10241" width="18" style="1" bestFit="1" customWidth="1"/>
    <col min="10242" max="10242" width="6.140625" style="1" customWidth="1"/>
    <col min="10243" max="10243" width="4.5703125" style="1" bestFit="1" customWidth="1"/>
    <col min="10244" max="10244" width="5.140625" style="1" bestFit="1" customWidth="1"/>
    <col min="10245" max="10245" width="4.5703125" style="1" bestFit="1" customWidth="1"/>
    <col min="10246" max="10246" width="5.140625" style="1" bestFit="1" customWidth="1"/>
    <col min="10247" max="10247" width="5" style="1" customWidth="1"/>
    <col min="10248" max="10248" width="5.7109375" style="1" customWidth="1"/>
    <col min="10249" max="10249" width="6.140625" style="1" customWidth="1"/>
    <col min="10250" max="10250" width="6.85546875" style="1" customWidth="1"/>
    <col min="10251" max="10253" width="5.5703125" style="1" bestFit="1" customWidth="1"/>
    <col min="10254" max="10496" width="9.140625" style="1"/>
    <col min="10497" max="10497" width="18" style="1" bestFit="1" customWidth="1"/>
    <col min="10498" max="10498" width="6.140625" style="1" customWidth="1"/>
    <col min="10499" max="10499" width="4.5703125" style="1" bestFit="1" customWidth="1"/>
    <col min="10500" max="10500" width="5.140625" style="1" bestFit="1" customWidth="1"/>
    <col min="10501" max="10501" width="4.5703125" style="1" bestFit="1" customWidth="1"/>
    <col min="10502" max="10502" width="5.140625" style="1" bestFit="1" customWidth="1"/>
    <col min="10503" max="10503" width="5" style="1" customWidth="1"/>
    <col min="10504" max="10504" width="5.7109375" style="1" customWidth="1"/>
    <col min="10505" max="10505" width="6.140625" style="1" customWidth="1"/>
    <col min="10506" max="10506" width="6.85546875" style="1" customWidth="1"/>
    <col min="10507" max="10509" width="5.5703125" style="1" bestFit="1" customWidth="1"/>
    <col min="10510" max="10752" width="9.140625" style="1"/>
    <col min="10753" max="10753" width="18" style="1" bestFit="1" customWidth="1"/>
    <col min="10754" max="10754" width="6.140625" style="1" customWidth="1"/>
    <col min="10755" max="10755" width="4.5703125" style="1" bestFit="1" customWidth="1"/>
    <col min="10756" max="10756" width="5.140625" style="1" bestFit="1" customWidth="1"/>
    <col min="10757" max="10757" width="4.5703125" style="1" bestFit="1" customWidth="1"/>
    <col min="10758" max="10758" width="5.140625" style="1" bestFit="1" customWidth="1"/>
    <col min="10759" max="10759" width="5" style="1" customWidth="1"/>
    <col min="10760" max="10760" width="5.7109375" style="1" customWidth="1"/>
    <col min="10761" max="10761" width="6.140625" style="1" customWidth="1"/>
    <col min="10762" max="10762" width="6.85546875" style="1" customWidth="1"/>
    <col min="10763" max="10765" width="5.5703125" style="1" bestFit="1" customWidth="1"/>
    <col min="10766" max="11008" width="9.140625" style="1"/>
    <col min="11009" max="11009" width="18" style="1" bestFit="1" customWidth="1"/>
    <col min="11010" max="11010" width="6.140625" style="1" customWidth="1"/>
    <col min="11011" max="11011" width="4.5703125" style="1" bestFit="1" customWidth="1"/>
    <col min="11012" max="11012" width="5.140625" style="1" bestFit="1" customWidth="1"/>
    <col min="11013" max="11013" width="4.5703125" style="1" bestFit="1" customWidth="1"/>
    <col min="11014" max="11014" width="5.140625" style="1" bestFit="1" customWidth="1"/>
    <col min="11015" max="11015" width="5" style="1" customWidth="1"/>
    <col min="11016" max="11016" width="5.7109375" style="1" customWidth="1"/>
    <col min="11017" max="11017" width="6.140625" style="1" customWidth="1"/>
    <col min="11018" max="11018" width="6.85546875" style="1" customWidth="1"/>
    <col min="11019" max="11021" width="5.5703125" style="1" bestFit="1" customWidth="1"/>
    <col min="11022" max="11264" width="9.140625" style="1"/>
    <col min="11265" max="11265" width="18" style="1" bestFit="1" customWidth="1"/>
    <col min="11266" max="11266" width="6.140625" style="1" customWidth="1"/>
    <col min="11267" max="11267" width="4.5703125" style="1" bestFit="1" customWidth="1"/>
    <col min="11268" max="11268" width="5.140625" style="1" bestFit="1" customWidth="1"/>
    <col min="11269" max="11269" width="4.5703125" style="1" bestFit="1" customWidth="1"/>
    <col min="11270" max="11270" width="5.140625" style="1" bestFit="1" customWidth="1"/>
    <col min="11271" max="11271" width="5" style="1" customWidth="1"/>
    <col min="11272" max="11272" width="5.7109375" style="1" customWidth="1"/>
    <col min="11273" max="11273" width="6.140625" style="1" customWidth="1"/>
    <col min="11274" max="11274" width="6.85546875" style="1" customWidth="1"/>
    <col min="11275" max="11277" width="5.5703125" style="1" bestFit="1" customWidth="1"/>
    <col min="11278" max="11520" width="9.140625" style="1"/>
    <col min="11521" max="11521" width="18" style="1" bestFit="1" customWidth="1"/>
    <col min="11522" max="11522" width="6.140625" style="1" customWidth="1"/>
    <col min="11523" max="11523" width="4.5703125" style="1" bestFit="1" customWidth="1"/>
    <col min="11524" max="11524" width="5.140625" style="1" bestFit="1" customWidth="1"/>
    <col min="11525" max="11525" width="4.5703125" style="1" bestFit="1" customWidth="1"/>
    <col min="11526" max="11526" width="5.140625" style="1" bestFit="1" customWidth="1"/>
    <col min="11527" max="11527" width="5" style="1" customWidth="1"/>
    <col min="11528" max="11528" width="5.7109375" style="1" customWidth="1"/>
    <col min="11529" max="11529" width="6.140625" style="1" customWidth="1"/>
    <col min="11530" max="11530" width="6.85546875" style="1" customWidth="1"/>
    <col min="11531" max="11533" width="5.5703125" style="1" bestFit="1" customWidth="1"/>
    <col min="11534" max="11776" width="9.140625" style="1"/>
    <col min="11777" max="11777" width="18" style="1" bestFit="1" customWidth="1"/>
    <col min="11778" max="11778" width="6.140625" style="1" customWidth="1"/>
    <col min="11779" max="11779" width="4.5703125" style="1" bestFit="1" customWidth="1"/>
    <col min="11780" max="11780" width="5.140625" style="1" bestFit="1" customWidth="1"/>
    <col min="11781" max="11781" width="4.5703125" style="1" bestFit="1" customWidth="1"/>
    <col min="11782" max="11782" width="5.140625" style="1" bestFit="1" customWidth="1"/>
    <col min="11783" max="11783" width="5" style="1" customWidth="1"/>
    <col min="11784" max="11784" width="5.7109375" style="1" customWidth="1"/>
    <col min="11785" max="11785" width="6.140625" style="1" customWidth="1"/>
    <col min="11786" max="11786" width="6.85546875" style="1" customWidth="1"/>
    <col min="11787" max="11789" width="5.5703125" style="1" bestFit="1" customWidth="1"/>
    <col min="11790" max="12032" width="9.140625" style="1"/>
    <col min="12033" max="12033" width="18" style="1" bestFit="1" customWidth="1"/>
    <col min="12034" max="12034" width="6.140625" style="1" customWidth="1"/>
    <col min="12035" max="12035" width="4.5703125" style="1" bestFit="1" customWidth="1"/>
    <col min="12036" max="12036" width="5.140625" style="1" bestFit="1" customWidth="1"/>
    <col min="12037" max="12037" width="4.5703125" style="1" bestFit="1" customWidth="1"/>
    <col min="12038" max="12038" width="5.140625" style="1" bestFit="1" customWidth="1"/>
    <col min="12039" max="12039" width="5" style="1" customWidth="1"/>
    <col min="12040" max="12040" width="5.7109375" style="1" customWidth="1"/>
    <col min="12041" max="12041" width="6.140625" style="1" customWidth="1"/>
    <col min="12042" max="12042" width="6.85546875" style="1" customWidth="1"/>
    <col min="12043" max="12045" width="5.5703125" style="1" bestFit="1" customWidth="1"/>
    <col min="12046" max="12288" width="9.140625" style="1"/>
    <col min="12289" max="12289" width="18" style="1" bestFit="1" customWidth="1"/>
    <col min="12290" max="12290" width="6.140625" style="1" customWidth="1"/>
    <col min="12291" max="12291" width="4.5703125" style="1" bestFit="1" customWidth="1"/>
    <col min="12292" max="12292" width="5.140625" style="1" bestFit="1" customWidth="1"/>
    <col min="12293" max="12293" width="4.5703125" style="1" bestFit="1" customWidth="1"/>
    <col min="12294" max="12294" width="5.140625" style="1" bestFit="1" customWidth="1"/>
    <col min="12295" max="12295" width="5" style="1" customWidth="1"/>
    <col min="12296" max="12296" width="5.7109375" style="1" customWidth="1"/>
    <col min="12297" max="12297" width="6.140625" style="1" customWidth="1"/>
    <col min="12298" max="12298" width="6.85546875" style="1" customWidth="1"/>
    <col min="12299" max="12301" width="5.5703125" style="1" bestFit="1" customWidth="1"/>
    <col min="12302" max="12544" width="9.140625" style="1"/>
    <col min="12545" max="12545" width="18" style="1" bestFit="1" customWidth="1"/>
    <col min="12546" max="12546" width="6.140625" style="1" customWidth="1"/>
    <col min="12547" max="12547" width="4.5703125" style="1" bestFit="1" customWidth="1"/>
    <col min="12548" max="12548" width="5.140625" style="1" bestFit="1" customWidth="1"/>
    <col min="12549" max="12549" width="4.5703125" style="1" bestFit="1" customWidth="1"/>
    <col min="12550" max="12550" width="5.140625" style="1" bestFit="1" customWidth="1"/>
    <col min="12551" max="12551" width="5" style="1" customWidth="1"/>
    <col min="12552" max="12552" width="5.7109375" style="1" customWidth="1"/>
    <col min="12553" max="12553" width="6.140625" style="1" customWidth="1"/>
    <col min="12554" max="12554" width="6.85546875" style="1" customWidth="1"/>
    <col min="12555" max="12557" width="5.5703125" style="1" bestFit="1" customWidth="1"/>
    <col min="12558" max="12800" width="9.140625" style="1"/>
    <col min="12801" max="12801" width="18" style="1" bestFit="1" customWidth="1"/>
    <col min="12802" max="12802" width="6.140625" style="1" customWidth="1"/>
    <col min="12803" max="12803" width="4.5703125" style="1" bestFit="1" customWidth="1"/>
    <col min="12804" max="12804" width="5.140625" style="1" bestFit="1" customWidth="1"/>
    <col min="12805" max="12805" width="4.5703125" style="1" bestFit="1" customWidth="1"/>
    <col min="12806" max="12806" width="5.140625" style="1" bestFit="1" customWidth="1"/>
    <col min="12807" max="12807" width="5" style="1" customWidth="1"/>
    <col min="12808" max="12808" width="5.7109375" style="1" customWidth="1"/>
    <col min="12809" max="12809" width="6.140625" style="1" customWidth="1"/>
    <col min="12810" max="12810" width="6.85546875" style="1" customWidth="1"/>
    <col min="12811" max="12813" width="5.5703125" style="1" bestFit="1" customWidth="1"/>
    <col min="12814" max="13056" width="9.140625" style="1"/>
    <col min="13057" max="13057" width="18" style="1" bestFit="1" customWidth="1"/>
    <col min="13058" max="13058" width="6.140625" style="1" customWidth="1"/>
    <col min="13059" max="13059" width="4.5703125" style="1" bestFit="1" customWidth="1"/>
    <col min="13060" max="13060" width="5.140625" style="1" bestFit="1" customWidth="1"/>
    <col min="13061" max="13061" width="4.5703125" style="1" bestFit="1" customWidth="1"/>
    <col min="13062" max="13062" width="5.140625" style="1" bestFit="1" customWidth="1"/>
    <col min="13063" max="13063" width="5" style="1" customWidth="1"/>
    <col min="13064" max="13064" width="5.7109375" style="1" customWidth="1"/>
    <col min="13065" max="13065" width="6.140625" style="1" customWidth="1"/>
    <col min="13066" max="13066" width="6.85546875" style="1" customWidth="1"/>
    <col min="13067" max="13069" width="5.5703125" style="1" bestFit="1" customWidth="1"/>
    <col min="13070" max="13312" width="9.140625" style="1"/>
    <col min="13313" max="13313" width="18" style="1" bestFit="1" customWidth="1"/>
    <col min="13314" max="13314" width="6.140625" style="1" customWidth="1"/>
    <col min="13315" max="13315" width="4.5703125" style="1" bestFit="1" customWidth="1"/>
    <col min="13316" max="13316" width="5.140625" style="1" bestFit="1" customWidth="1"/>
    <col min="13317" max="13317" width="4.5703125" style="1" bestFit="1" customWidth="1"/>
    <col min="13318" max="13318" width="5.140625" style="1" bestFit="1" customWidth="1"/>
    <col min="13319" max="13319" width="5" style="1" customWidth="1"/>
    <col min="13320" max="13320" width="5.7109375" style="1" customWidth="1"/>
    <col min="13321" max="13321" width="6.140625" style="1" customWidth="1"/>
    <col min="13322" max="13322" width="6.85546875" style="1" customWidth="1"/>
    <col min="13323" max="13325" width="5.5703125" style="1" bestFit="1" customWidth="1"/>
    <col min="13326" max="13568" width="9.140625" style="1"/>
    <col min="13569" max="13569" width="18" style="1" bestFit="1" customWidth="1"/>
    <col min="13570" max="13570" width="6.140625" style="1" customWidth="1"/>
    <col min="13571" max="13571" width="4.5703125" style="1" bestFit="1" customWidth="1"/>
    <col min="13572" max="13572" width="5.140625" style="1" bestFit="1" customWidth="1"/>
    <col min="13573" max="13573" width="4.5703125" style="1" bestFit="1" customWidth="1"/>
    <col min="13574" max="13574" width="5.140625" style="1" bestFit="1" customWidth="1"/>
    <col min="13575" max="13575" width="5" style="1" customWidth="1"/>
    <col min="13576" max="13576" width="5.7109375" style="1" customWidth="1"/>
    <col min="13577" max="13577" width="6.140625" style="1" customWidth="1"/>
    <col min="13578" max="13578" width="6.85546875" style="1" customWidth="1"/>
    <col min="13579" max="13581" width="5.5703125" style="1" bestFit="1" customWidth="1"/>
    <col min="13582" max="13824" width="9.140625" style="1"/>
    <col min="13825" max="13825" width="18" style="1" bestFit="1" customWidth="1"/>
    <col min="13826" max="13826" width="6.140625" style="1" customWidth="1"/>
    <col min="13827" max="13827" width="4.5703125" style="1" bestFit="1" customWidth="1"/>
    <col min="13828" max="13828" width="5.140625" style="1" bestFit="1" customWidth="1"/>
    <col min="13829" max="13829" width="4.5703125" style="1" bestFit="1" customWidth="1"/>
    <col min="13830" max="13830" width="5.140625" style="1" bestFit="1" customWidth="1"/>
    <col min="13831" max="13831" width="5" style="1" customWidth="1"/>
    <col min="13832" max="13832" width="5.7109375" style="1" customWidth="1"/>
    <col min="13833" max="13833" width="6.140625" style="1" customWidth="1"/>
    <col min="13834" max="13834" width="6.85546875" style="1" customWidth="1"/>
    <col min="13835" max="13837" width="5.5703125" style="1" bestFit="1" customWidth="1"/>
    <col min="13838" max="14080" width="9.140625" style="1"/>
    <col min="14081" max="14081" width="18" style="1" bestFit="1" customWidth="1"/>
    <col min="14082" max="14082" width="6.140625" style="1" customWidth="1"/>
    <col min="14083" max="14083" width="4.5703125" style="1" bestFit="1" customWidth="1"/>
    <col min="14084" max="14084" width="5.140625" style="1" bestFit="1" customWidth="1"/>
    <col min="14085" max="14085" width="4.5703125" style="1" bestFit="1" customWidth="1"/>
    <col min="14086" max="14086" width="5.140625" style="1" bestFit="1" customWidth="1"/>
    <col min="14087" max="14087" width="5" style="1" customWidth="1"/>
    <col min="14088" max="14088" width="5.7109375" style="1" customWidth="1"/>
    <col min="14089" max="14089" width="6.140625" style="1" customWidth="1"/>
    <col min="14090" max="14090" width="6.85546875" style="1" customWidth="1"/>
    <col min="14091" max="14093" width="5.5703125" style="1" bestFit="1" customWidth="1"/>
    <col min="14094" max="14336" width="9.140625" style="1"/>
    <col min="14337" max="14337" width="18" style="1" bestFit="1" customWidth="1"/>
    <col min="14338" max="14338" width="6.140625" style="1" customWidth="1"/>
    <col min="14339" max="14339" width="4.5703125" style="1" bestFit="1" customWidth="1"/>
    <col min="14340" max="14340" width="5.140625" style="1" bestFit="1" customWidth="1"/>
    <col min="14341" max="14341" width="4.5703125" style="1" bestFit="1" customWidth="1"/>
    <col min="14342" max="14342" width="5.140625" style="1" bestFit="1" customWidth="1"/>
    <col min="14343" max="14343" width="5" style="1" customWidth="1"/>
    <col min="14344" max="14344" width="5.7109375" style="1" customWidth="1"/>
    <col min="14345" max="14345" width="6.140625" style="1" customWidth="1"/>
    <col min="14346" max="14346" width="6.85546875" style="1" customWidth="1"/>
    <col min="14347" max="14349" width="5.5703125" style="1" bestFit="1" customWidth="1"/>
    <col min="14350" max="14592" width="9.140625" style="1"/>
    <col min="14593" max="14593" width="18" style="1" bestFit="1" customWidth="1"/>
    <col min="14594" max="14594" width="6.140625" style="1" customWidth="1"/>
    <col min="14595" max="14595" width="4.5703125" style="1" bestFit="1" customWidth="1"/>
    <col min="14596" max="14596" width="5.140625" style="1" bestFit="1" customWidth="1"/>
    <col min="14597" max="14597" width="4.5703125" style="1" bestFit="1" customWidth="1"/>
    <col min="14598" max="14598" width="5.140625" style="1" bestFit="1" customWidth="1"/>
    <col min="14599" max="14599" width="5" style="1" customWidth="1"/>
    <col min="14600" max="14600" width="5.7109375" style="1" customWidth="1"/>
    <col min="14601" max="14601" width="6.140625" style="1" customWidth="1"/>
    <col min="14602" max="14602" width="6.85546875" style="1" customWidth="1"/>
    <col min="14603" max="14605" width="5.5703125" style="1" bestFit="1" customWidth="1"/>
    <col min="14606" max="14848" width="9.140625" style="1"/>
    <col min="14849" max="14849" width="18" style="1" bestFit="1" customWidth="1"/>
    <col min="14850" max="14850" width="6.140625" style="1" customWidth="1"/>
    <col min="14851" max="14851" width="4.5703125" style="1" bestFit="1" customWidth="1"/>
    <col min="14852" max="14852" width="5.140625" style="1" bestFit="1" customWidth="1"/>
    <col min="14853" max="14853" width="4.5703125" style="1" bestFit="1" customWidth="1"/>
    <col min="14854" max="14854" width="5.140625" style="1" bestFit="1" customWidth="1"/>
    <col min="14855" max="14855" width="5" style="1" customWidth="1"/>
    <col min="14856" max="14856" width="5.7109375" style="1" customWidth="1"/>
    <col min="14857" max="14857" width="6.140625" style="1" customWidth="1"/>
    <col min="14858" max="14858" width="6.85546875" style="1" customWidth="1"/>
    <col min="14859" max="14861" width="5.5703125" style="1" bestFit="1" customWidth="1"/>
    <col min="14862" max="15104" width="9.140625" style="1"/>
    <col min="15105" max="15105" width="18" style="1" bestFit="1" customWidth="1"/>
    <col min="15106" max="15106" width="6.140625" style="1" customWidth="1"/>
    <col min="15107" max="15107" width="4.5703125" style="1" bestFit="1" customWidth="1"/>
    <col min="15108" max="15108" width="5.140625" style="1" bestFit="1" customWidth="1"/>
    <col min="15109" max="15109" width="4.5703125" style="1" bestFit="1" customWidth="1"/>
    <col min="15110" max="15110" width="5.140625" style="1" bestFit="1" customWidth="1"/>
    <col min="15111" max="15111" width="5" style="1" customWidth="1"/>
    <col min="15112" max="15112" width="5.7109375" style="1" customWidth="1"/>
    <col min="15113" max="15113" width="6.140625" style="1" customWidth="1"/>
    <col min="15114" max="15114" width="6.85546875" style="1" customWidth="1"/>
    <col min="15115" max="15117" width="5.5703125" style="1" bestFit="1" customWidth="1"/>
    <col min="15118" max="15360" width="9.140625" style="1"/>
    <col min="15361" max="15361" width="18" style="1" bestFit="1" customWidth="1"/>
    <col min="15362" max="15362" width="6.140625" style="1" customWidth="1"/>
    <col min="15363" max="15363" width="4.5703125" style="1" bestFit="1" customWidth="1"/>
    <col min="15364" max="15364" width="5.140625" style="1" bestFit="1" customWidth="1"/>
    <col min="15365" max="15365" width="4.5703125" style="1" bestFit="1" customWidth="1"/>
    <col min="15366" max="15366" width="5.140625" style="1" bestFit="1" customWidth="1"/>
    <col min="15367" max="15367" width="5" style="1" customWidth="1"/>
    <col min="15368" max="15368" width="5.7109375" style="1" customWidth="1"/>
    <col min="15369" max="15369" width="6.140625" style="1" customWidth="1"/>
    <col min="15370" max="15370" width="6.85546875" style="1" customWidth="1"/>
    <col min="15371" max="15373" width="5.5703125" style="1" bestFit="1" customWidth="1"/>
    <col min="15374" max="15616" width="9.140625" style="1"/>
    <col min="15617" max="15617" width="18" style="1" bestFit="1" customWidth="1"/>
    <col min="15618" max="15618" width="6.140625" style="1" customWidth="1"/>
    <col min="15619" max="15619" width="4.5703125" style="1" bestFit="1" customWidth="1"/>
    <col min="15620" max="15620" width="5.140625" style="1" bestFit="1" customWidth="1"/>
    <col min="15621" max="15621" width="4.5703125" style="1" bestFit="1" customWidth="1"/>
    <col min="15622" max="15622" width="5.140625" style="1" bestFit="1" customWidth="1"/>
    <col min="15623" max="15623" width="5" style="1" customWidth="1"/>
    <col min="15624" max="15624" width="5.7109375" style="1" customWidth="1"/>
    <col min="15625" max="15625" width="6.140625" style="1" customWidth="1"/>
    <col min="15626" max="15626" width="6.85546875" style="1" customWidth="1"/>
    <col min="15627" max="15629" width="5.5703125" style="1" bestFit="1" customWidth="1"/>
    <col min="15630" max="15872" width="9.140625" style="1"/>
    <col min="15873" max="15873" width="18" style="1" bestFit="1" customWidth="1"/>
    <col min="15874" max="15874" width="6.140625" style="1" customWidth="1"/>
    <col min="15875" max="15875" width="4.5703125" style="1" bestFit="1" customWidth="1"/>
    <col min="15876" max="15876" width="5.140625" style="1" bestFit="1" customWidth="1"/>
    <col min="15877" max="15877" width="4.5703125" style="1" bestFit="1" customWidth="1"/>
    <col min="15878" max="15878" width="5.140625" style="1" bestFit="1" customWidth="1"/>
    <col min="15879" max="15879" width="5" style="1" customWidth="1"/>
    <col min="15880" max="15880" width="5.7109375" style="1" customWidth="1"/>
    <col min="15881" max="15881" width="6.140625" style="1" customWidth="1"/>
    <col min="15882" max="15882" width="6.85546875" style="1" customWidth="1"/>
    <col min="15883" max="15885" width="5.5703125" style="1" bestFit="1" customWidth="1"/>
    <col min="15886" max="16128" width="9.140625" style="1"/>
    <col min="16129" max="16129" width="18" style="1" bestFit="1" customWidth="1"/>
    <col min="16130" max="16130" width="6.140625" style="1" customWidth="1"/>
    <col min="16131" max="16131" width="4.5703125" style="1" bestFit="1" customWidth="1"/>
    <col min="16132" max="16132" width="5.140625" style="1" bestFit="1" customWidth="1"/>
    <col min="16133" max="16133" width="4.5703125" style="1" bestFit="1" customWidth="1"/>
    <col min="16134" max="16134" width="5.140625" style="1" bestFit="1" customWidth="1"/>
    <col min="16135" max="16135" width="5" style="1" customWidth="1"/>
    <col min="16136" max="16136" width="5.7109375" style="1" customWidth="1"/>
    <col min="16137" max="16137" width="6.140625" style="1" customWidth="1"/>
    <col min="16138" max="16138" width="6.85546875" style="1" customWidth="1"/>
    <col min="16139" max="16141" width="5.5703125" style="1" bestFit="1" customWidth="1"/>
    <col min="16142" max="16384" width="9.140625" style="1"/>
  </cols>
  <sheetData>
    <row r="1" spans="1:13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24.95" customHeight="1">
      <c r="A4" s="182" t="s">
        <v>2</v>
      </c>
      <c r="B4" s="183"/>
      <c r="C4" s="187" t="s">
        <v>611</v>
      </c>
      <c r="D4" s="185"/>
      <c r="E4" s="185"/>
      <c r="F4" s="185"/>
      <c r="G4" s="186"/>
      <c r="H4" s="184" t="s">
        <v>3</v>
      </c>
      <c r="I4" s="185"/>
      <c r="J4" s="186"/>
      <c r="K4" s="187" t="s">
        <v>771</v>
      </c>
      <c r="L4" s="188"/>
      <c r="M4" s="189"/>
    </row>
    <row r="5" spans="1:13" ht="24.95" customHeight="1">
      <c r="A5" s="182" t="s">
        <v>4</v>
      </c>
      <c r="B5" s="183"/>
      <c r="C5" s="184" t="s">
        <v>772</v>
      </c>
      <c r="D5" s="185"/>
      <c r="E5" s="185"/>
      <c r="F5" s="185"/>
      <c r="G5" s="186"/>
      <c r="H5" s="184" t="s">
        <v>5</v>
      </c>
      <c r="I5" s="185"/>
      <c r="J5" s="186"/>
      <c r="K5" s="184" t="s">
        <v>773</v>
      </c>
      <c r="L5" s="185"/>
      <c r="M5" s="186"/>
    </row>
    <row r="6" spans="1:13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 ht="24.95" customHeight="1">
      <c r="A7" s="191"/>
      <c r="B7" s="20" t="s">
        <v>9</v>
      </c>
      <c r="C7" s="20" t="s">
        <v>20</v>
      </c>
      <c r="D7" s="20" t="s">
        <v>10</v>
      </c>
      <c r="E7" s="20" t="s">
        <v>21</v>
      </c>
      <c r="F7" s="20" t="s">
        <v>11</v>
      </c>
      <c r="G7" s="20" t="s">
        <v>22</v>
      </c>
      <c r="H7" s="20" t="s">
        <v>12</v>
      </c>
      <c r="I7" s="20" t="s">
        <v>23</v>
      </c>
      <c r="J7" s="20" t="s">
        <v>13</v>
      </c>
      <c r="K7" s="20" t="s">
        <v>24</v>
      </c>
      <c r="L7" s="20" t="s">
        <v>14</v>
      </c>
      <c r="M7" s="20" t="s">
        <v>25</v>
      </c>
    </row>
    <row r="8" spans="1:13" ht="24.95" customHeight="1">
      <c r="A8" s="6" t="s">
        <v>15</v>
      </c>
      <c r="B8" s="3">
        <v>1</v>
      </c>
      <c r="C8" s="4">
        <v>3</v>
      </c>
      <c r="D8" s="4">
        <v>2</v>
      </c>
      <c r="E8" s="4">
        <v>3</v>
      </c>
      <c r="F8" s="4">
        <v>2</v>
      </c>
      <c r="G8" s="4">
        <v>1</v>
      </c>
      <c r="H8" s="4">
        <v>2</v>
      </c>
      <c r="I8" s="4">
        <v>2</v>
      </c>
      <c r="J8" s="4">
        <v>1</v>
      </c>
      <c r="K8" s="4">
        <v>3</v>
      </c>
      <c r="L8" s="4">
        <v>1</v>
      </c>
      <c r="M8" s="4">
        <v>2</v>
      </c>
    </row>
    <row r="9" spans="1:13" ht="24.95" customHeight="1">
      <c r="A9" s="6" t="s">
        <v>16</v>
      </c>
      <c r="B9" s="3">
        <v>2</v>
      </c>
      <c r="C9" s="4">
        <v>3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1</v>
      </c>
    </row>
    <row r="10" spans="1:13" ht="24.95" customHeight="1">
      <c r="A10" s="6" t="s">
        <v>17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.95" customHeight="1">
      <c r="A11" s="6" t="s">
        <v>18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95" customHeight="1">
      <c r="A12" s="6" t="s">
        <v>19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4.95" customHeight="1">
      <c r="A13" s="2"/>
      <c r="B13" s="2"/>
      <c r="C13" s="2"/>
      <c r="D13" s="2"/>
      <c r="E13" s="2"/>
      <c r="F13" s="2"/>
      <c r="G13" s="2"/>
    </row>
    <row r="14" spans="1:13" ht="25.5" customHeight="1">
      <c r="A14" s="182" t="s">
        <v>2</v>
      </c>
      <c r="B14" s="183"/>
      <c r="C14" s="187" t="s">
        <v>611</v>
      </c>
      <c r="D14" s="185"/>
      <c r="E14" s="185"/>
      <c r="F14" s="185"/>
      <c r="G14" s="186"/>
      <c r="H14" s="184" t="s">
        <v>3</v>
      </c>
      <c r="I14" s="185"/>
      <c r="J14" s="186"/>
      <c r="K14" s="187" t="s">
        <v>771</v>
      </c>
      <c r="L14" s="188"/>
      <c r="M14" s="189"/>
    </row>
    <row r="15" spans="1:13">
      <c r="A15" s="182" t="s">
        <v>4</v>
      </c>
      <c r="B15" s="183"/>
      <c r="C15" s="184" t="s">
        <v>774</v>
      </c>
      <c r="D15" s="185"/>
      <c r="E15" s="185"/>
      <c r="F15" s="185"/>
      <c r="G15" s="186"/>
      <c r="H15" s="184" t="s">
        <v>5</v>
      </c>
      <c r="I15" s="185"/>
      <c r="J15" s="186"/>
      <c r="K15" s="184" t="s">
        <v>775</v>
      </c>
      <c r="L15" s="185"/>
      <c r="M15" s="186"/>
    </row>
    <row r="16" spans="1:13">
      <c r="A16" s="190" t="s">
        <v>7</v>
      </c>
      <c r="B16" s="187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>
      <c r="A17" s="191"/>
      <c r="B17" s="20" t="s">
        <v>9</v>
      </c>
      <c r="C17" s="20" t="s">
        <v>20</v>
      </c>
      <c r="D17" s="20" t="s">
        <v>10</v>
      </c>
      <c r="E17" s="20" t="s">
        <v>21</v>
      </c>
      <c r="F17" s="20" t="s">
        <v>11</v>
      </c>
      <c r="G17" s="20" t="s">
        <v>22</v>
      </c>
      <c r="H17" s="20" t="s">
        <v>12</v>
      </c>
      <c r="I17" s="20" t="s">
        <v>23</v>
      </c>
      <c r="J17" s="20" t="s">
        <v>13</v>
      </c>
      <c r="K17" s="20" t="s">
        <v>24</v>
      </c>
      <c r="L17" s="20" t="s">
        <v>14</v>
      </c>
      <c r="M17" s="20" t="s">
        <v>25</v>
      </c>
    </row>
    <row r="18" spans="1:13" ht="15.75">
      <c r="A18" s="6" t="s">
        <v>15</v>
      </c>
      <c r="B18" s="3">
        <v>3</v>
      </c>
      <c r="C18" s="4">
        <v>2</v>
      </c>
      <c r="D18" s="4">
        <v>2</v>
      </c>
      <c r="E18" s="4">
        <v>2</v>
      </c>
      <c r="F18" s="4">
        <v>3</v>
      </c>
      <c r="G18" s="4">
        <v>2</v>
      </c>
      <c r="H18" s="4">
        <v>2</v>
      </c>
      <c r="I18" s="4">
        <v>2</v>
      </c>
      <c r="J18" s="4">
        <v>1</v>
      </c>
      <c r="K18" s="4">
        <v>3</v>
      </c>
      <c r="L18" s="4">
        <v>2</v>
      </c>
      <c r="M18" s="4">
        <v>2</v>
      </c>
    </row>
    <row r="19" spans="1:13" ht="15.75">
      <c r="A19" s="6" t="s">
        <v>16</v>
      </c>
      <c r="B19" s="3">
        <v>3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1</v>
      </c>
      <c r="K19" s="4">
        <v>2</v>
      </c>
      <c r="L19" s="4">
        <v>2</v>
      </c>
      <c r="M19" s="4">
        <v>1</v>
      </c>
    </row>
    <row r="20" spans="1:13" ht="15.75">
      <c r="A20" s="6" t="s">
        <v>17</v>
      </c>
      <c r="B20" s="3">
        <v>3</v>
      </c>
      <c r="C20" s="4">
        <v>2</v>
      </c>
      <c r="D20" s="4">
        <v>3</v>
      </c>
      <c r="E20" s="4">
        <v>2</v>
      </c>
      <c r="F20" s="4">
        <v>2</v>
      </c>
      <c r="G20" s="4">
        <v>3</v>
      </c>
      <c r="H20" s="4">
        <v>2</v>
      </c>
      <c r="I20" s="4">
        <v>2</v>
      </c>
      <c r="J20" s="4">
        <v>1</v>
      </c>
      <c r="K20" s="4">
        <v>1</v>
      </c>
      <c r="L20" s="4">
        <v>2</v>
      </c>
      <c r="M20" s="4">
        <v>2</v>
      </c>
    </row>
    <row r="21" spans="1:13" ht="15.75">
      <c r="A21" s="6" t="s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>
      <c r="A22" s="6" t="s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4" spans="1:13" ht="15" customHeight="1">
      <c r="A24" s="182" t="s">
        <v>2</v>
      </c>
      <c r="B24" s="183"/>
      <c r="C24" s="187" t="s">
        <v>611</v>
      </c>
      <c r="D24" s="185"/>
      <c r="E24" s="185"/>
      <c r="F24" s="185"/>
      <c r="G24" s="186"/>
      <c r="H24" s="184" t="s">
        <v>3</v>
      </c>
      <c r="I24" s="185"/>
      <c r="J24" s="186"/>
      <c r="K24" s="187" t="s">
        <v>771</v>
      </c>
      <c r="L24" s="188"/>
      <c r="M24" s="189"/>
    </row>
    <row r="25" spans="1:13">
      <c r="A25" s="182" t="s">
        <v>4</v>
      </c>
      <c r="B25" s="183"/>
      <c r="C25" s="184" t="s">
        <v>776</v>
      </c>
      <c r="D25" s="185"/>
      <c r="E25" s="185"/>
      <c r="F25" s="185"/>
      <c r="G25" s="186"/>
      <c r="H25" s="184" t="s">
        <v>5</v>
      </c>
      <c r="I25" s="185"/>
      <c r="J25" s="186"/>
      <c r="K25" s="184" t="s">
        <v>777</v>
      </c>
      <c r="L25" s="185"/>
      <c r="M25" s="186"/>
    </row>
    <row r="26" spans="1:13">
      <c r="A26" s="190" t="s">
        <v>7</v>
      </c>
      <c r="B26" s="187" t="s">
        <v>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>
      <c r="A27" s="191"/>
      <c r="B27" s="20" t="s">
        <v>9</v>
      </c>
      <c r="C27" s="20" t="s">
        <v>20</v>
      </c>
      <c r="D27" s="20" t="s">
        <v>10</v>
      </c>
      <c r="E27" s="20" t="s">
        <v>21</v>
      </c>
      <c r="F27" s="20" t="s">
        <v>11</v>
      </c>
      <c r="G27" s="20" t="s">
        <v>22</v>
      </c>
      <c r="H27" s="20" t="s">
        <v>12</v>
      </c>
      <c r="I27" s="20" t="s">
        <v>23</v>
      </c>
      <c r="J27" s="20" t="s">
        <v>13</v>
      </c>
      <c r="K27" s="20" t="s">
        <v>24</v>
      </c>
      <c r="L27" s="20" t="s">
        <v>14</v>
      </c>
      <c r="M27" s="20" t="s">
        <v>25</v>
      </c>
    </row>
    <row r="28" spans="1:13" ht="15.75">
      <c r="A28" s="6" t="s">
        <v>15</v>
      </c>
      <c r="B28" s="3">
        <v>3</v>
      </c>
      <c r="C28" s="4">
        <v>1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3</v>
      </c>
      <c r="L28" s="4">
        <v>2</v>
      </c>
      <c r="M28" s="4" t="s">
        <v>30</v>
      </c>
    </row>
    <row r="29" spans="1:13" ht="15.75">
      <c r="A29" s="6" t="s">
        <v>16</v>
      </c>
      <c r="B29" s="3">
        <v>3</v>
      </c>
      <c r="C29" s="4">
        <v>2</v>
      </c>
      <c r="D29" s="4">
        <v>3</v>
      </c>
      <c r="E29" s="4">
        <v>2</v>
      </c>
      <c r="F29" s="4">
        <v>1</v>
      </c>
      <c r="G29" s="4">
        <v>3</v>
      </c>
      <c r="H29" s="4">
        <v>2</v>
      </c>
      <c r="I29" s="4">
        <v>2</v>
      </c>
      <c r="J29" s="4">
        <v>3</v>
      </c>
      <c r="K29" s="4">
        <v>1</v>
      </c>
      <c r="L29" s="4">
        <v>2</v>
      </c>
      <c r="M29" s="4" t="s">
        <v>30</v>
      </c>
    </row>
    <row r="30" spans="1:13" ht="15.75">
      <c r="A30" s="6" t="s">
        <v>17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75">
      <c r="A31" s="6" t="s">
        <v>18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.75">
      <c r="A32" s="6" t="s">
        <v>19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4" spans="1:13" ht="23.25" customHeight="1">
      <c r="A34" s="182" t="s">
        <v>2</v>
      </c>
      <c r="B34" s="183"/>
      <c r="C34" s="187" t="s">
        <v>611</v>
      </c>
      <c r="D34" s="185"/>
      <c r="E34" s="185"/>
      <c r="F34" s="185"/>
      <c r="G34" s="186"/>
      <c r="H34" s="184" t="s">
        <v>3</v>
      </c>
      <c r="I34" s="185"/>
      <c r="J34" s="186"/>
      <c r="K34" s="187" t="s">
        <v>771</v>
      </c>
      <c r="L34" s="188"/>
      <c r="M34" s="189"/>
    </row>
    <row r="35" spans="1:13">
      <c r="A35" s="182" t="s">
        <v>4</v>
      </c>
      <c r="B35" s="183"/>
      <c r="C35" s="184" t="s">
        <v>778</v>
      </c>
      <c r="D35" s="185"/>
      <c r="E35" s="185"/>
      <c r="F35" s="185"/>
      <c r="G35" s="186"/>
      <c r="H35" s="184" t="s">
        <v>5</v>
      </c>
      <c r="I35" s="185"/>
      <c r="J35" s="186"/>
      <c r="K35" s="184" t="s">
        <v>779</v>
      </c>
      <c r="L35" s="185"/>
      <c r="M35" s="186"/>
    </row>
    <row r="36" spans="1:13">
      <c r="A36" s="190" t="s">
        <v>7</v>
      </c>
      <c r="B36" s="187" t="s">
        <v>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</row>
    <row r="37" spans="1:13">
      <c r="A37" s="191"/>
      <c r="B37" s="20" t="s">
        <v>9</v>
      </c>
      <c r="C37" s="20" t="s">
        <v>20</v>
      </c>
      <c r="D37" s="20" t="s">
        <v>10</v>
      </c>
      <c r="E37" s="20" t="s">
        <v>21</v>
      </c>
      <c r="F37" s="20" t="s">
        <v>11</v>
      </c>
      <c r="G37" s="20" t="s">
        <v>22</v>
      </c>
      <c r="H37" s="20" t="s">
        <v>12</v>
      </c>
      <c r="I37" s="20" t="s">
        <v>23</v>
      </c>
      <c r="J37" s="20" t="s">
        <v>13</v>
      </c>
      <c r="K37" s="20" t="s">
        <v>24</v>
      </c>
      <c r="L37" s="20" t="s">
        <v>14</v>
      </c>
      <c r="M37" s="20" t="s">
        <v>25</v>
      </c>
    </row>
    <row r="38" spans="1:13" ht="15.75">
      <c r="A38" s="6" t="s">
        <v>15</v>
      </c>
      <c r="B38" s="3">
        <v>3</v>
      </c>
      <c r="C38" s="4">
        <v>2</v>
      </c>
      <c r="D38" s="4">
        <v>2</v>
      </c>
      <c r="E38" s="4">
        <v>2</v>
      </c>
      <c r="F38" s="4">
        <v>3</v>
      </c>
      <c r="G38" s="4">
        <v>2</v>
      </c>
      <c r="H38" s="4">
        <v>1</v>
      </c>
      <c r="I38" s="4">
        <v>2</v>
      </c>
      <c r="J38" s="4">
        <v>2</v>
      </c>
      <c r="K38" s="4">
        <v>3</v>
      </c>
      <c r="L38" s="4">
        <v>2</v>
      </c>
      <c r="M38" s="4">
        <v>2</v>
      </c>
    </row>
    <row r="39" spans="1:13" ht="15.75">
      <c r="A39" s="6" t="s">
        <v>16</v>
      </c>
      <c r="B39" s="3">
        <v>3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  <c r="H39" s="4">
        <v>1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</row>
    <row r="40" spans="1:13" ht="15.75">
      <c r="A40" s="6" t="s">
        <v>17</v>
      </c>
      <c r="B40" s="3">
        <v>3</v>
      </c>
      <c r="C40" s="4">
        <v>2</v>
      </c>
      <c r="D40" s="4">
        <v>3</v>
      </c>
      <c r="E40" s="4">
        <v>2</v>
      </c>
      <c r="F40" s="4">
        <v>2</v>
      </c>
      <c r="G40" s="4">
        <v>3</v>
      </c>
      <c r="H40" s="4">
        <v>1</v>
      </c>
      <c r="I40" s="4">
        <v>2</v>
      </c>
      <c r="J40" s="4">
        <v>3</v>
      </c>
      <c r="K40" s="4">
        <v>1</v>
      </c>
      <c r="L40" s="4">
        <v>2</v>
      </c>
      <c r="M40" s="4">
        <v>2</v>
      </c>
    </row>
    <row r="41" spans="1:13" ht="15.75">
      <c r="A41" s="6" t="s">
        <v>18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6" t="s">
        <v>19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4" spans="1:13" ht="27.75" customHeight="1">
      <c r="A44" s="182" t="s">
        <v>2</v>
      </c>
      <c r="B44" s="183"/>
      <c r="C44" s="187" t="s">
        <v>611</v>
      </c>
      <c r="D44" s="185"/>
      <c r="E44" s="185"/>
      <c r="F44" s="185"/>
      <c r="G44" s="186"/>
      <c r="H44" s="184" t="s">
        <v>3</v>
      </c>
      <c r="I44" s="185"/>
      <c r="J44" s="186"/>
      <c r="K44" s="187" t="s">
        <v>771</v>
      </c>
      <c r="L44" s="188"/>
      <c r="M44" s="189"/>
    </row>
    <row r="45" spans="1:13">
      <c r="A45" s="182" t="s">
        <v>4</v>
      </c>
      <c r="B45" s="183"/>
      <c r="C45" s="184" t="s">
        <v>780</v>
      </c>
      <c r="D45" s="185"/>
      <c r="E45" s="185"/>
      <c r="F45" s="185"/>
      <c r="G45" s="186"/>
      <c r="H45" s="184" t="s">
        <v>5</v>
      </c>
      <c r="I45" s="185"/>
      <c r="J45" s="186"/>
      <c r="K45" s="184" t="s">
        <v>781</v>
      </c>
      <c r="L45" s="185"/>
      <c r="M45" s="186"/>
    </row>
    <row r="46" spans="1:13">
      <c r="A46" s="190" t="s">
        <v>7</v>
      </c>
      <c r="B46" s="187" t="s">
        <v>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</row>
    <row r="47" spans="1:13">
      <c r="A47" s="191"/>
      <c r="B47" s="20" t="s">
        <v>9</v>
      </c>
      <c r="C47" s="20" t="s">
        <v>20</v>
      </c>
      <c r="D47" s="20" t="s">
        <v>10</v>
      </c>
      <c r="E47" s="20" t="s">
        <v>21</v>
      </c>
      <c r="F47" s="20" t="s">
        <v>11</v>
      </c>
      <c r="G47" s="20" t="s">
        <v>22</v>
      </c>
      <c r="H47" s="20" t="s">
        <v>12</v>
      </c>
      <c r="I47" s="20" t="s">
        <v>23</v>
      </c>
      <c r="J47" s="20" t="s">
        <v>13</v>
      </c>
      <c r="K47" s="20" t="s">
        <v>24</v>
      </c>
      <c r="L47" s="20" t="s">
        <v>14</v>
      </c>
      <c r="M47" s="20" t="s">
        <v>25</v>
      </c>
    </row>
    <row r="48" spans="1:13" ht="15.75">
      <c r="A48" s="6" t="s">
        <v>15</v>
      </c>
      <c r="B48" s="3">
        <v>3</v>
      </c>
      <c r="C48" s="4">
        <v>1</v>
      </c>
      <c r="D48" s="4">
        <v>2</v>
      </c>
      <c r="E48" s="4">
        <v>2</v>
      </c>
      <c r="F48" s="4">
        <v>3</v>
      </c>
      <c r="G48" s="4">
        <v>1</v>
      </c>
      <c r="H48" s="4">
        <v>2</v>
      </c>
      <c r="I48" s="4">
        <v>2</v>
      </c>
      <c r="J48" s="4">
        <v>2</v>
      </c>
      <c r="K48" s="4">
        <v>3</v>
      </c>
      <c r="L48" s="4">
        <v>2</v>
      </c>
      <c r="M48" s="4">
        <v>2</v>
      </c>
    </row>
    <row r="49" spans="1:13" ht="15.75">
      <c r="A49" s="6" t="s">
        <v>16</v>
      </c>
      <c r="B49" s="3">
        <v>3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  <c r="H49" s="4">
        <v>3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</row>
    <row r="50" spans="1:13" ht="15.75">
      <c r="A50" s="6" t="s">
        <v>17</v>
      </c>
      <c r="B50" s="3">
        <v>3</v>
      </c>
      <c r="C50" s="4">
        <v>1</v>
      </c>
      <c r="D50" s="4">
        <v>3</v>
      </c>
      <c r="E50" s="4">
        <v>2</v>
      </c>
      <c r="F50" s="4">
        <v>2</v>
      </c>
      <c r="G50" s="4">
        <v>3</v>
      </c>
      <c r="H50" s="4">
        <v>2</v>
      </c>
      <c r="I50" s="4">
        <v>2</v>
      </c>
      <c r="J50" s="4">
        <v>3</v>
      </c>
      <c r="K50" s="4">
        <v>1</v>
      </c>
      <c r="L50" s="4">
        <v>2</v>
      </c>
      <c r="M50" s="4">
        <v>2</v>
      </c>
    </row>
    <row r="51" spans="1:13" ht="15.75">
      <c r="A51" s="6" t="s">
        <v>18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75">
      <c r="A52" s="6" t="s">
        <v>19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ht="27" customHeight="1">
      <c r="A54" s="182" t="s">
        <v>2</v>
      </c>
      <c r="B54" s="183"/>
      <c r="C54" s="187" t="s">
        <v>611</v>
      </c>
      <c r="D54" s="185"/>
      <c r="E54" s="185"/>
      <c r="F54" s="185"/>
      <c r="G54" s="186"/>
      <c r="H54" s="184" t="s">
        <v>3</v>
      </c>
      <c r="I54" s="185"/>
      <c r="J54" s="186"/>
      <c r="K54" s="187" t="s">
        <v>771</v>
      </c>
      <c r="L54" s="188"/>
      <c r="M54" s="189"/>
    </row>
    <row r="55" spans="1:13">
      <c r="A55" s="182" t="s">
        <v>4</v>
      </c>
      <c r="B55" s="183"/>
      <c r="C55" s="184" t="s">
        <v>782</v>
      </c>
      <c r="D55" s="185"/>
      <c r="E55" s="185"/>
      <c r="F55" s="185"/>
      <c r="G55" s="186"/>
      <c r="H55" s="184" t="s">
        <v>5</v>
      </c>
      <c r="I55" s="185"/>
      <c r="J55" s="186"/>
      <c r="K55" s="184" t="s">
        <v>783</v>
      </c>
      <c r="L55" s="185"/>
      <c r="M55" s="186"/>
    </row>
    <row r="56" spans="1:13">
      <c r="A56" s="190" t="s">
        <v>7</v>
      </c>
      <c r="B56" s="187" t="s">
        <v>8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191"/>
      <c r="B57" s="20" t="s">
        <v>9</v>
      </c>
      <c r="C57" s="20" t="s">
        <v>20</v>
      </c>
      <c r="D57" s="20" t="s">
        <v>10</v>
      </c>
      <c r="E57" s="20" t="s">
        <v>21</v>
      </c>
      <c r="F57" s="20" t="s">
        <v>11</v>
      </c>
      <c r="G57" s="20" t="s">
        <v>22</v>
      </c>
      <c r="H57" s="20" t="s">
        <v>12</v>
      </c>
      <c r="I57" s="20" t="s">
        <v>23</v>
      </c>
      <c r="J57" s="20" t="s">
        <v>13</v>
      </c>
      <c r="K57" s="20" t="s">
        <v>24</v>
      </c>
      <c r="L57" s="20" t="s">
        <v>14</v>
      </c>
      <c r="M57" s="20" t="s">
        <v>25</v>
      </c>
    </row>
    <row r="58" spans="1:13" ht="15.75">
      <c r="A58" s="6" t="s">
        <v>15</v>
      </c>
      <c r="B58" s="3">
        <v>3</v>
      </c>
      <c r="C58" s="4">
        <v>3</v>
      </c>
      <c r="D58" s="4">
        <v>3</v>
      </c>
      <c r="E58" s="4">
        <v>1</v>
      </c>
      <c r="F58" s="4">
        <v>2</v>
      </c>
      <c r="G58" s="4">
        <v>3</v>
      </c>
      <c r="H58" s="4">
        <v>2</v>
      </c>
      <c r="I58" s="4">
        <v>2</v>
      </c>
      <c r="J58" s="4">
        <v>2</v>
      </c>
      <c r="K58" s="4">
        <v>1</v>
      </c>
      <c r="L58" s="4">
        <v>2</v>
      </c>
      <c r="M58" s="4">
        <v>2</v>
      </c>
    </row>
    <row r="59" spans="1:13" ht="15.75">
      <c r="A59" s="6" t="s">
        <v>16</v>
      </c>
      <c r="B59" s="3">
        <v>3</v>
      </c>
      <c r="C59" s="4">
        <v>3</v>
      </c>
      <c r="D59" s="4">
        <v>3</v>
      </c>
      <c r="E59" s="4">
        <v>1</v>
      </c>
      <c r="F59" s="4">
        <v>2</v>
      </c>
      <c r="G59" s="4">
        <v>2</v>
      </c>
      <c r="H59" s="4">
        <v>2</v>
      </c>
      <c r="I59" s="4">
        <v>1</v>
      </c>
      <c r="J59" s="4">
        <v>2</v>
      </c>
      <c r="K59" s="4">
        <v>1</v>
      </c>
      <c r="L59" s="4">
        <v>2</v>
      </c>
      <c r="M59" s="4">
        <v>1</v>
      </c>
    </row>
    <row r="60" spans="1:13" ht="15.75">
      <c r="A60" s="6" t="s">
        <v>17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6" t="s">
        <v>18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6" t="s">
        <v>19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4" spans="1:13" ht="26.25" customHeight="1">
      <c r="A64" s="182" t="s">
        <v>2</v>
      </c>
      <c r="B64" s="183"/>
      <c r="C64" s="187" t="s">
        <v>611</v>
      </c>
      <c r="D64" s="185"/>
      <c r="E64" s="185"/>
      <c r="F64" s="185"/>
      <c r="G64" s="186"/>
      <c r="H64" s="184" t="s">
        <v>3</v>
      </c>
      <c r="I64" s="185"/>
      <c r="J64" s="186"/>
      <c r="K64" s="187" t="s">
        <v>771</v>
      </c>
      <c r="L64" s="188"/>
      <c r="M64" s="189"/>
    </row>
    <row r="65" spans="1:13">
      <c r="A65" s="182" t="s">
        <v>4</v>
      </c>
      <c r="B65" s="183"/>
      <c r="C65" s="184" t="s">
        <v>784</v>
      </c>
      <c r="D65" s="185"/>
      <c r="E65" s="185"/>
      <c r="F65" s="185"/>
      <c r="G65" s="186"/>
      <c r="H65" s="184" t="s">
        <v>5</v>
      </c>
      <c r="I65" s="185"/>
      <c r="J65" s="186"/>
      <c r="K65" s="184" t="s">
        <v>785</v>
      </c>
      <c r="L65" s="185"/>
      <c r="M65" s="186"/>
    </row>
    <row r="66" spans="1:13">
      <c r="A66" s="190" t="s">
        <v>7</v>
      </c>
      <c r="B66" s="187" t="s">
        <v>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>
      <c r="A67" s="191"/>
      <c r="B67" s="20" t="s">
        <v>9</v>
      </c>
      <c r="C67" s="20" t="s">
        <v>20</v>
      </c>
      <c r="D67" s="20" t="s">
        <v>10</v>
      </c>
      <c r="E67" s="20" t="s">
        <v>21</v>
      </c>
      <c r="F67" s="20" t="s">
        <v>11</v>
      </c>
      <c r="G67" s="20" t="s">
        <v>22</v>
      </c>
      <c r="H67" s="20" t="s">
        <v>12</v>
      </c>
      <c r="I67" s="20" t="s">
        <v>23</v>
      </c>
      <c r="J67" s="20" t="s">
        <v>13</v>
      </c>
      <c r="K67" s="20" t="s">
        <v>24</v>
      </c>
      <c r="L67" s="20" t="s">
        <v>14</v>
      </c>
      <c r="M67" s="20" t="s">
        <v>25</v>
      </c>
    </row>
    <row r="68" spans="1:13" ht="15.75">
      <c r="A68" s="6" t="s">
        <v>15</v>
      </c>
      <c r="B68" s="3">
        <v>3</v>
      </c>
      <c r="C68" s="4">
        <v>1</v>
      </c>
      <c r="D68" s="4">
        <v>3</v>
      </c>
      <c r="E68" s="4">
        <v>2</v>
      </c>
      <c r="F68" s="4">
        <v>2</v>
      </c>
      <c r="G68" s="4">
        <v>3</v>
      </c>
      <c r="H68" s="4">
        <v>2</v>
      </c>
      <c r="I68" s="4">
        <v>2</v>
      </c>
      <c r="J68" s="4">
        <v>3</v>
      </c>
      <c r="K68" s="4">
        <v>1</v>
      </c>
      <c r="L68" s="4">
        <v>2</v>
      </c>
      <c r="M68" s="4">
        <v>2</v>
      </c>
    </row>
    <row r="69" spans="1:13" ht="15.75">
      <c r="A69" s="6" t="s">
        <v>16</v>
      </c>
      <c r="B69" s="3">
        <v>3</v>
      </c>
      <c r="C69" s="4">
        <v>2</v>
      </c>
      <c r="D69" s="4">
        <v>3</v>
      </c>
      <c r="E69" s="4">
        <v>2</v>
      </c>
      <c r="F69" s="4">
        <v>2</v>
      </c>
      <c r="G69" s="4">
        <v>2</v>
      </c>
      <c r="H69" s="4">
        <v>3</v>
      </c>
      <c r="I69" s="4">
        <v>2</v>
      </c>
      <c r="J69" s="4">
        <v>2</v>
      </c>
      <c r="K69" s="4">
        <v>2</v>
      </c>
      <c r="L69" s="4">
        <v>1</v>
      </c>
      <c r="M69" s="4">
        <v>1</v>
      </c>
    </row>
    <row r="70" spans="1:13" ht="15.75">
      <c r="A70" s="6" t="s">
        <v>17</v>
      </c>
      <c r="B70" s="3">
        <v>2</v>
      </c>
      <c r="C70" s="4">
        <v>3</v>
      </c>
      <c r="D70" s="4">
        <v>3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2</v>
      </c>
      <c r="K70" s="4">
        <v>1</v>
      </c>
      <c r="L70" s="4">
        <v>2</v>
      </c>
      <c r="M70" s="4">
        <v>1</v>
      </c>
    </row>
    <row r="71" spans="1:13" ht="15.75">
      <c r="A71" s="6" t="s">
        <v>18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6" t="s">
        <v>19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>
      <c r="A73" s="212" t="s">
        <v>630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  <row r="74" spans="1:13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</row>
    <row r="75" spans="1:13" ht="18.75">
      <c r="A75" s="192" t="s">
        <v>0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4"/>
    </row>
    <row r="76" spans="1:13" ht="18.75">
      <c r="A76" s="195" t="s">
        <v>1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7"/>
    </row>
    <row r="77" spans="1:13" ht="18.75">
      <c r="A77" s="198" t="s">
        <v>6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200"/>
    </row>
    <row r="78" spans="1:13">
      <c r="A78" s="182" t="s">
        <v>2</v>
      </c>
      <c r="B78" s="183"/>
      <c r="C78" s="187" t="s">
        <v>631</v>
      </c>
      <c r="D78" s="185"/>
      <c r="E78" s="185"/>
      <c r="F78" s="185"/>
      <c r="G78" s="186"/>
      <c r="H78" s="184" t="s">
        <v>3</v>
      </c>
      <c r="I78" s="185"/>
      <c r="J78" s="186"/>
      <c r="K78" s="187" t="s">
        <v>61</v>
      </c>
      <c r="L78" s="188"/>
      <c r="M78" s="189"/>
    </row>
    <row r="79" spans="1:13">
      <c r="A79" s="182" t="s">
        <v>4</v>
      </c>
      <c r="B79" s="183"/>
      <c r="C79" s="184" t="s">
        <v>786</v>
      </c>
      <c r="D79" s="185"/>
      <c r="E79" s="185"/>
      <c r="F79" s="185"/>
      <c r="G79" s="186"/>
      <c r="H79" s="184" t="s">
        <v>5</v>
      </c>
      <c r="I79" s="185"/>
      <c r="J79" s="186"/>
      <c r="K79" s="184" t="s">
        <v>787</v>
      </c>
      <c r="L79" s="185"/>
      <c r="M79" s="186"/>
    </row>
    <row r="80" spans="1:13">
      <c r="A80" s="190" t="s">
        <v>7</v>
      </c>
      <c r="B80" s="187" t="s">
        <v>8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9"/>
    </row>
    <row r="81" spans="1:13">
      <c r="A81" s="191"/>
      <c r="B81" s="20" t="s">
        <v>9</v>
      </c>
      <c r="C81" s="20" t="s">
        <v>20</v>
      </c>
      <c r="D81" s="20" t="s">
        <v>10</v>
      </c>
      <c r="E81" s="20" t="s">
        <v>21</v>
      </c>
      <c r="F81" s="20" t="s">
        <v>11</v>
      </c>
      <c r="G81" s="20" t="s">
        <v>22</v>
      </c>
      <c r="H81" s="20" t="s">
        <v>12</v>
      </c>
      <c r="I81" s="20" t="s">
        <v>23</v>
      </c>
      <c r="J81" s="20" t="s">
        <v>13</v>
      </c>
      <c r="K81" s="20" t="s">
        <v>24</v>
      </c>
      <c r="L81" s="20" t="s">
        <v>14</v>
      </c>
      <c r="M81" s="20" t="s">
        <v>25</v>
      </c>
    </row>
    <row r="82" spans="1:13" ht="15.75">
      <c r="A82" s="6" t="s">
        <v>15</v>
      </c>
      <c r="B82" s="3">
        <v>2</v>
      </c>
      <c r="C82" s="4">
        <v>3</v>
      </c>
      <c r="D82" s="4">
        <v>3</v>
      </c>
      <c r="E82" s="4">
        <v>2</v>
      </c>
      <c r="F82" s="4">
        <v>2</v>
      </c>
      <c r="G82" s="4">
        <v>2</v>
      </c>
      <c r="H82" s="4">
        <v>3</v>
      </c>
      <c r="I82" s="4">
        <v>1</v>
      </c>
      <c r="J82" s="4">
        <v>3</v>
      </c>
      <c r="K82" s="4">
        <v>2</v>
      </c>
      <c r="L82" s="4">
        <v>3</v>
      </c>
      <c r="M82" s="4">
        <v>1</v>
      </c>
    </row>
    <row r="83" spans="1:13" ht="15.75">
      <c r="A83" s="6" t="s">
        <v>16</v>
      </c>
      <c r="B83" s="3">
        <v>3</v>
      </c>
      <c r="C83" s="4">
        <v>3</v>
      </c>
      <c r="D83" s="4">
        <v>3</v>
      </c>
      <c r="E83" s="4">
        <v>2</v>
      </c>
      <c r="F83" s="4">
        <v>3</v>
      </c>
      <c r="G83" s="4">
        <v>2</v>
      </c>
      <c r="H83" s="4">
        <v>2</v>
      </c>
      <c r="I83" s="4">
        <v>2</v>
      </c>
      <c r="J83" s="4">
        <v>2</v>
      </c>
      <c r="K83" s="4">
        <v>3</v>
      </c>
      <c r="L83" s="4">
        <v>2</v>
      </c>
      <c r="M83" s="4">
        <v>1</v>
      </c>
    </row>
    <row r="84" spans="1:13" ht="15.75">
      <c r="A84" s="6" t="s">
        <v>17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</row>
    <row r="85" spans="1:13" ht="15.75">
      <c r="A85" s="6" t="s">
        <v>18</v>
      </c>
      <c r="B85" s="4" t="s">
        <v>30</v>
      </c>
      <c r="C85" s="4" t="s">
        <v>30</v>
      </c>
      <c r="D85" s="4" t="s">
        <v>30</v>
      </c>
      <c r="E85" s="4" t="s">
        <v>30</v>
      </c>
      <c r="F85" s="4" t="s">
        <v>30</v>
      </c>
      <c r="G85" s="4" t="s">
        <v>30</v>
      </c>
      <c r="H85" s="4" t="s">
        <v>30</v>
      </c>
      <c r="I85" s="4" t="s">
        <v>30</v>
      </c>
      <c r="J85" s="4" t="s">
        <v>30</v>
      </c>
      <c r="K85" s="4" t="s">
        <v>30</v>
      </c>
      <c r="L85" s="4" t="s">
        <v>30</v>
      </c>
      <c r="M85" s="4" t="s">
        <v>30</v>
      </c>
    </row>
    <row r="86" spans="1:13" ht="15.75">
      <c r="A86" s="6" t="s">
        <v>19</v>
      </c>
      <c r="B86" s="4" t="s">
        <v>30</v>
      </c>
      <c r="C86" s="4" t="s">
        <v>30</v>
      </c>
      <c r="D86" s="4" t="s">
        <v>30</v>
      </c>
      <c r="E86" s="4" t="s">
        <v>30</v>
      </c>
      <c r="F86" s="4" t="s">
        <v>30</v>
      </c>
      <c r="G86" s="4" t="s">
        <v>30</v>
      </c>
      <c r="H86" s="4" t="s">
        <v>30</v>
      </c>
      <c r="I86" s="4" t="s">
        <v>30</v>
      </c>
      <c r="J86" s="4" t="s">
        <v>30</v>
      </c>
      <c r="K86" s="4" t="s">
        <v>30</v>
      </c>
      <c r="L86" s="4" t="s">
        <v>30</v>
      </c>
      <c r="M86" s="4" t="s">
        <v>30</v>
      </c>
    </row>
    <row r="87" spans="1:13">
      <c r="A87" s="2"/>
      <c r="B87" s="2"/>
      <c r="C87" s="2"/>
      <c r="D87" s="2"/>
      <c r="E87" s="2"/>
      <c r="F87" s="2"/>
      <c r="G87" s="2"/>
    </row>
    <row r="88" spans="1:13">
      <c r="A88" s="182" t="s">
        <v>2</v>
      </c>
      <c r="B88" s="183"/>
      <c r="C88" s="187" t="s">
        <v>631</v>
      </c>
      <c r="D88" s="185"/>
      <c r="E88" s="185"/>
      <c r="F88" s="185"/>
      <c r="G88" s="186"/>
      <c r="H88" s="184" t="s">
        <v>3</v>
      </c>
      <c r="I88" s="185"/>
      <c r="J88" s="186"/>
      <c r="K88" s="187" t="s">
        <v>61</v>
      </c>
      <c r="L88" s="188"/>
      <c r="M88" s="189"/>
    </row>
    <row r="89" spans="1:13">
      <c r="A89" s="182" t="s">
        <v>4</v>
      </c>
      <c r="B89" s="183"/>
      <c r="C89" s="184" t="s">
        <v>788</v>
      </c>
      <c r="D89" s="185"/>
      <c r="E89" s="185"/>
      <c r="F89" s="185"/>
      <c r="G89" s="186"/>
      <c r="H89" s="184" t="s">
        <v>5</v>
      </c>
      <c r="I89" s="185"/>
      <c r="J89" s="186"/>
      <c r="K89" s="184" t="s">
        <v>789</v>
      </c>
      <c r="L89" s="185"/>
      <c r="M89" s="186"/>
    </row>
    <row r="90" spans="1:13">
      <c r="A90" s="190" t="s">
        <v>7</v>
      </c>
      <c r="B90" s="187" t="s">
        <v>8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9"/>
    </row>
    <row r="91" spans="1:13">
      <c r="A91" s="191"/>
      <c r="B91" s="20" t="s">
        <v>9</v>
      </c>
      <c r="C91" s="20" t="s">
        <v>20</v>
      </c>
      <c r="D91" s="20" t="s">
        <v>10</v>
      </c>
      <c r="E91" s="20" t="s">
        <v>21</v>
      </c>
      <c r="F91" s="20" t="s">
        <v>11</v>
      </c>
      <c r="G91" s="20" t="s">
        <v>22</v>
      </c>
      <c r="H91" s="20" t="s">
        <v>12</v>
      </c>
      <c r="I91" s="20" t="s">
        <v>23</v>
      </c>
      <c r="J91" s="20" t="s">
        <v>13</v>
      </c>
      <c r="K91" s="20" t="s">
        <v>24</v>
      </c>
      <c r="L91" s="20" t="s">
        <v>14</v>
      </c>
      <c r="M91" s="20" t="s">
        <v>25</v>
      </c>
    </row>
    <row r="92" spans="1:13" ht="15.75">
      <c r="A92" s="6" t="s">
        <v>15</v>
      </c>
      <c r="B92" s="3">
        <v>3</v>
      </c>
      <c r="C92" s="4">
        <v>2</v>
      </c>
      <c r="D92" s="4">
        <v>2</v>
      </c>
      <c r="E92" s="4">
        <v>2</v>
      </c>
      <c r="F92" s="4">
        <v>2</v>
      </c>
      <c r="G92" s="4">
        <v>2</v>
      </c>
      <c r="H92" s="4">
        <v>3</v>
      </c>
      <c r="I92" s="4">
        <v>1</v>
      </c>
      <c r="J92" s="4">
        <v>2</v>
      </c>
      <c r="K92" s="4">
        <v>2</v>
      </c>
      <c r="L92" s="4">
        <v>3</v>
      </c>
      <c r="M92" s="4">
        <v>1</v>
      </c>
    </row>
    <row r="93" spans="1:13" ht="15.75">
      <c r="A93" s="6" t="s">
        <v>16</v>
      </c>
      <c r="B93" s="3">
        <v>3</v>
      </c>
      <c r="C93" s="4">
        <v>3</v>
      </c>
      <c r="D93" s="4">
        <v>3</v>
      </c>
      <c r="E93" s="4">
        <v>3</v>
      </c>
      <c r="F93" s="4">
        <v>2</v>
      </c>
      <c r="G93" s="4">
        <v>2</v>
      </c>
      <c r="H93" s="4">
        <v>2</v>
      </c>
      <c r="I93" s="4">
        <v>1</v>
      </c>
      <c r="J93" s="4">
        <v>2</v>
      </c>
      <c r="K93" s="4">
        <v>1</v>
      </c>
      <c r="L93" s="4">
        <v>2</v>
      </c>
      <c r="M93" s="4">
        <v>1</v>
      </c>
    </row>
    <row r="94" spans="1:13" ht="15.75">
      <c r="A94" s="6" t="s">
        <v>17</v>
      </c>
      <c r="B94" s="3">
        <v>3</v>
      </c>
      <c r="C94" s="4">
        <v>2</v>
      </c>
      <c r="D94" s="4">
        <v>3</v>
      </c>
      <c r="E94" s="4">
        <v>3</v>
      </c>
      <c r="F94" s="4">
        <v>2</v>
      </c>
      <c r="G94" s="4">
        <v>2</v>
      </c>
      <c r="H94" s="4">
        <v>2</v>
      </c>
      <c r="I94" s="4">
        <v>2</v>
      </c>
      <c r="J94" s="4">
        <v>1</v>
      </c>
      <c r="K94" s="4">
        <v>2</v>
      </c>
      <c r="L94" s="4">
        <v>3</v>
      </c>
      <c r="M94" s="4">
        <v>2</v>
      </c>
    </row>
    <row r="95" spans="1:13" ht="15.75">
      <c r="A95" s="6" t="s">
        <v>18</v>
      </c>
      <c r="B95" s="4" t="s">
        <v>30</v>
      </c>
      <c r="C95" s="4" t="s">
        <v>30</v>
      </c>
      <c r="D95" s="4" t="s">
        <v>30</v>
      </c>
      <c r="E95" s="4" t="s">
        <v>30</v>
      </c>
      <c r="F95" s="4" t="s">
        <v>30</v>
      </c>
      <c r="G95" s="4" t="s">
        <v>30</v>
      </c>
      <c r="H95" s="4" t="s">
        <v>30</v>
      </c>
      <c r="I95" s="4" t="s">
        <v>30</v>
      </c>
      <c r="J95" s="4" t="s">
        <v>30</v>
      </c>
      <c r="K95" s="4" t="s">
        <v>30</v>
      </c>
      <c r="L95" s="4" t="s">
        <v>30</v>
      </c>
      <c r="M95" s="4" t="s">
        <v>30</v>
      </c>
    </row>
    <row r="96" spans="1:13" ht="15.75">
      <c r="A96" s="6" t="s">
        <v>19</v>
      </c>
      <c r="B96" s="4" t="s">
        <v>30</v>
      </c>
      <c r="C96" s="4" t="s">
        <v>30</v>
      </c>
      <c r="D96" s="4" t="s">
        <v>30</v>
      </c>
      <c r="E96" s="4" t="s">
        <v>30</v>
      </c>
      <c r="F96" s="4" t="s">
        <v>30</v>
      </c>
      <c r="G96" s="4" t="s">
        <v>30</v>
      </c>
      <c r="H96" s="4" t="s">
        <v>30</v>
      </c>
      <c r="I96" s="4" t="s">
        <v>30</v>
      </c>
      <c r="J96" s="4" t="s">
        <v>30</v>
      </c>
      <c r="K96" s="4" t="s">
        <v>30</v>
      </c>
      <c r="L96" s="4" t="s">
        <v>30</v>
      </c>
      <c r="M96" s="4" t="s">
        <v>30</v>
      </c>
    </row>
    <row r="98" spans="1:13">
      <c r="A98" s="182" t="s">
        <v>2</v>
      </c>
      <c r="B98" s="183"/>
      <c r="C98" s="187" t="s">
        <v>631</v>
      </c>
      <c r="D98" s="185"/>
      <c r="E98" s="185"/>
      <c r="F98" s="185"/>
      <c r="G98" s="186"/>
      <c r="H98" s="184" t="s">
        <v>3</v>
      </c>
      <c r="I98" s="185"/>
      <c r="J98" s="186"/>
      <c r="K98" s="187" t="s">
        <v>61</v>
      </c>
      <c r="L98" s="188"/>
      <c r="M98" s="189"/>
    </row>
    <row r="99" spans="1:13">
      <c r="A99" s="182" t="s">
        <v>4</v>
      </c>
      <c r="B99" s="183"/>
      <c r="C99" s="187" t="s">
        <v>790</v>
      </c>
      <c r="D99" s="188"/>
      <c r="E99" s="188"/>
      <c r="F99" s="188"/>
      <c r="G99" s="189"/>
      <c r="H99" s="184" t="s">
        <v>5</v>
      </c>
      <c r="I99" s="185"/>
      <c r="J99" s="186"/>
      <c r="K99" s="184" t="s">
        <v>791</v>
      </c>
      <c r="L99" s="185"/>
      <c r="M99" s="186"/>
    </row>
    <row r="100" spans="1:13">
      <c r="A100" s="190" t="s">
        <v>7</v>
      </c>
      <c r="B100" s="187" t="s">
        <v>8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9"/>
    </row>
    <row r="101" spans="1:13">
      <c r="A101" s="191"/>
      <c r="B101" s="20" t="s">
        <v>9</v>
      </c>
      <c r="C101" s="20" t="s">
        <v>20</v>
      </c>
      <c r="D101" s="20" t="s">
        <v>10</v>
      </c>
      <c r="E101" s="20" t="s">
        <v>21</v>
      </c>
      <c r="F101" s="20" t="s">
        <v>11</v>
      </c>
      <c r="G101" s="20" t="s">
        <v>22</v>
      </c>
      <c r="H101" s="20" t="s">
        <v>12</v>
      </c>
      <c r="I101" s="20" t="s">
        <v>23</v>
      </c>
      <c r="J101" s="20" t="s">
        <v>13</v>
      </c>
      <c r="K101" s="20" t="s">
        <v>24</v>
      </c>
      <c r="L101" s="20" t="s">
        <v>14</v>
      </c>
      <c r="M101" s="20" t="s">
        <v>25</v>
      </c>
    </row>
    <row r="102" spans="1:13" ht="15.75">
      <c r="A102" s="6" t="s">
        <v>15</v>
      </c>
      <c r="B102" s="3">
        <v>2</v>
      </c>
      <c r="C102" s="4">
        <v>3</v>
      </c>
      <c r="D102" s="4">
        <v>3</v>
      </c>
      <c r="E102" s="4">
        <v>2</v>
      </c>
      <c r="F102" s="4">
        <v>2</v>
      </c>
      <c r="G102" s="4">
        <v>2</v>
      </c>
      <c r="H102" s="4">
        <v>3</v>
      </c>
      <c r="I102" s="4">
        <v>1</v>
      </c>
      <c r="J102" s="4">
        <v>3</v>
      </c>
      <c r="K102" s="4">
        <v>2</v>
      </c>
      <c r="L102" s="4">
        <v>3</v>
      </c>
      <c r="M102" s="4">
        <v>1</v>
      </c>
    </row>
    <row r="103" spans="1:13" ht="15.75">
      <c r="A103" s="6" t="s">
        <v>16</v>
      </c>
      <c r="B103" s="3">
        <v>3</v>
      </c>
      <c r="C103" s="4">
        <v>3</v>
      </c>
      <c r="D103" s="4">
        <v>3</v>
      </c>
      <c r="E103" s="4">
        <v>2</v>
      </c>
      <c r="F103" s="4">
        <v>3</v>
      </c>
      <c r="G103" s="4">
        <v>2</v>
      </c>
      <c r="H103" s="4">
        <v>2</v>
      </c>
      <c r="I103" s="4">
        <v>2</v>
      </c>
      <c r="J103" s="4">
        <v>2</v>
      </c>
      <c r="K103" s="4">
        <v>3</v>
      </c>
      <c r="L103" s="4">
        <v>2</v>
      </c>
      <c r="M103" s="4">
        <v>1</v>
      </c>
    </row>
    <row r="104" spans="1:13" ht="15.75">
      <c r="A104" s="6" t="s">
        <v>17</v>
      </c>
      <c r="B104" s="4" t="s">
        <v>30</v>
      </c>
      <c r="C104" s="4" t="s">
        <v>30</v>
      </c>
      <c r="D104" s="4" t="s">
        <v>30</v>
      </c>
      <c r="E104" s="4" t="s">
        <v>30</v>
      </c>
      <c r="F104" s="4" t="s">
        <v>30</v>
      </c>
      <c r="G104" s="4" t="s">
        <v>30</v>
      </c>
      <c r="H104" s="4" t="s">
        <v>30</v>
      </c>
      <c r="I104" s="4" t="s">
        <v>30</v>
      </c>
      <c r="J104" s="4" t="s">
        <v>30</v>
      </c>
      <c r="K104" s="4" t="s">
        <v>30</v>
      </c>
      <c r="L104" s="4" t="s">
        <v>30</v>
      </c>
      <c r="M104" s="4" t="s">
        <v>30</v>
      </c>
    </row>
    <row r="105" spans="1:13" ht="15.75">
      <c r="A105" s="6" t="s">
        <v>18</v>
      </c>
      <c r="B105" s="4" t="s">
        <v>30</v>
      </c>
      <c r="C105" s="4" t="s">
        <v>30</v>
      </c>
      <c r="D105" s="4" t="s">
        <v>30</v>
      </c>
      <c r="E105" s="4" t="s">
        <v>30</v>
      </c>
      <c r="F105" s="4" t="s">
        <v>30</v>
      </c>
      <c r="G105" s="4" t="s">
        <v>30</v>
      </c>
      <c r="H105" s="4" t="s">
        <v>30</v>
      </c>
      <c r="I105" s="4" t="s">
        <v>30</v>
      </c>
      <c r="J105" s="4" t="s">
        <v>30</v>
      </c>
      <c r="K105" s="4" t="s">
        <v>30</v>
      </c>
      <c r="L105" s="4" t="s">
        <v>30</v>
      </c>
      <c r="M105" s="4" t="s">
        <v>30</v>
      </c>
    </row>
    <row r="106" spans="1:13" ht="15.75">
      <c r="A106" s="6" t="s">
        <v>19</v>
      </c>
      <c r="B106" s="4" t="s">
        <v>30</v>
      </c>
      <c r="C106" s="4" t="s">
        <v>30</v>
      </c>
      <c r="D106" s="4" t="s">
        <v>30</v>
      </c>
      <c r="E106" s="4" t="s">
        <v>30</v>
      </c>
      <c r="F106" s="4" t="s">
        <v>30</v>
      </c>
      <c r="G106" s="4" t="s">
        <v>30</v>
      </c>
      <c r="H106" s="4" t="s">
        <v>30</v>
      </c>
      <c r="I106" s="4" t="s">
        <v>30</v>
      </c>
      <c r="J106" s="4" t="s">
        <v>30</v>
      </c>
      <c r="K106" s="4" t="s">
        <v>30</v>
      </c>
      <c r="L106" s="4" t="s">
        <v>30</v>
      </c>
      <c r="M106" s="4" t="s">
        <v>30</v>
      </c>
    </row>
    <row r="108" spans="1:13">
      <c r="A108" s="182" t="s">
        <v>2</v>
      </c>
      <c r="B108" s="183"/>
      <c r="C108" s="187" t="s">
        <v>631</v>
      </c>
      <c r="D108" s="185"/>
      <c r="E108" s="185"/>
      <c r="F108" s="185"/>
      <c r="G108" s="186"/>
      <c r="H108" s="184" t="s">
        <v>3</v>
      </c>
      <c r="I108" s="185"/>
      <c r="J108" s="186"/>
      <c r="K108" s="187" t="s">
        <v>61</v>
      </c>
      <c r="L108" s="188"/>
      <c r="M108" s="189"/>
    </row>
    <row r="109" spans="1:13">
      <c r="A109" s="182" t="s">
        <v>4</v>
      </c>
      <c r="B109" s="183"/>
      <c r="C109" s="187" t="s">
        <v>792</v>
      </c>
      <c r="D109" s="188"/>
      <c r="E109" s="188"/>
      <c r="F109" s="188"/>
      <c r="G109" s="189"/>
      <c r="H109" s="184" t="s">
        <v>5</v>
      </c>
      <c r="I109" s="185"/>
      <c r="J109" s="186"/>
      <c r="K109" s="184" t="s">
        <v>793</v>
      </c>
      <c r="L109" s="185"/>
      <c r="M109" s="186"/>
    </row>
    <row r="110" spans="1:13">
      <c r="A110" s="190" t="s">
        <v>7</v>
      </c>
      <c r="B110" s="187" t="s">
        <v>8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9"/>
    </row>
    <row r="111" spans="1:13">
      <c r="A111" s="191"/>
      <c r="B111" s="20" t="s">
        <v>9</v>
      </c>
      <c r="C111" s="20" t="s">
        <v>20</v>
      </c>
      <c r="D111" s="20" t="s">
        <v>10</v>
      </c>
      <c r="E111" s="20" t="s">
        <v>21</v>
      </c>
      <c r="F111" s="20" t="s">
        <v>11</v>
      </c>
      <c r="G111" s="20" t="s">
        <v>22</v>
      </c>
      <c r="H111" s="20" t="s">
        <v>12</v>
      </c>
      <c r="I111" s="20" t="s">
        <v>23</v>
      </c>
      <c r="J111" s="20" t="s">
        <v>13</v>
      </c>
      <c r="K111" s="20" t="s">
        <v>24</v>
      </c>
      <c r="L111" s="20" t="s">
        <v>14</v>
      </c>
      <c r="M111" s="20" t="s">
        <v>25</v>
      </c>
    </row>
    <row r="112" spans="1:13" ht="15.75">
      <c r="A112" s="6" t="s">
        <v>15</v>
      </c>
      <c r="B112" s="3">
        <v>3</v>
      </c>
      <c r="C112" s="4">
        <v>3</v>
      </c>
      <c r="D112" s="4">
        <v>3</v>
      </c>
      <c r="E112" s="4">
        <v>2</v>
      </c>
      <c r="F112" s="4">
        <v>2</v>
      </c>
      <c r="G112" s="4">
        <v>2</v>
      </c>
      <c r="H112" s="4">
        <v>3</v>
      </c>
      <c r="I112" s="4">
        <v>1</v>
      </c>
      <c r="J112" s="4">
        <v>2</v>
      </c>
      <c r="K112" s="4">
        <v>2</v>
      </c>
      <c r="L112" s="4">
        <v>3</v>
      </c>
      <c r="M112" s="4">
        <v>1</v>
      </c>
    </row>
    <row r="113" spans="1:13" ht="15.75">
      <c r="A113" s="6" t="s">
        <v>16</v>
      </c>
      <c r="B113" s="3">
        <v>3</v>
      </c>
      <c r="C113" s="4">
        <v>3</v>
      </c>
      <c r="D113" s="4">
        <v>3</v>
      </c>
      <c r="E113" s="4">
        <v>3</v>
      </c>
      <c r="F113" s="4">
        <v>3</v>
      </c>
      <c r="G113" s="4">
        <v>3</v>
      </c>
      <c r="H113" s="4">
        <v>2</v>
      </c>
      <c r="I113" s="4">
        <v>1</v>
      </c>
      <c r="J113" s="4">
        <v>2</v>
      </c>
      <c r="K113" s="4">
        <v>1</v>
      </c>
      <c r="L113" s="4">
        <v>2</v>
      </c>
      <c r="M113" s="4">
        <v>1</v>
      </c>
    </row>
    <row r="114" spans="1:13" ht="15.75">
      <c r="A114" s="6" t="s">
        <v>17</v>
      </c>
      <c r="B114" s="3">
        <v>3</v>
      </c>
      <c r="C114" s="4">
        <v>2</v>
      </c>
      <c r="D114" s="4">
        <v>3</v>
      </c>
      <c r="E114" s="4">
        <v>3</v>
      </c>
      <c r="F114" s="4">
        <v>2</v>
      </c>
      <c r="G114" s="4">
        <v>2</v>
      </c>
      <c r="H114" s="4">
        <v>2</v>
      </c>
      <c r="I114" s="4">
        <v>2</v>
      </c>
      <c r="J114" s="4">
        <v>1</v>
      </c>
      <c r="K114" s="4">
        <v>2</v>
      </c>
      <c r="L114" s="4">
        <v>3</v>
      </c>
      <c r="M114" s="4">
        <v>2</v>
      </c>
    </row>
    <row r="115" spans="1:13" ht="15.75">
      <c r="A115" s="6" t="s">
        <v>18</v>
      </c>
      <c r="B115" s="4" t="s">
        <v>30</v>
      </c>
      <c r="C115" s="4" t="s">
        <v>30</v>
      </c>
      <c r="D115" s="4" t="s">
        <v>30</v>
      </c>
      <c r="E115" s="4" t="s">
        <v>30</v>
      </c>
      <c r="F115" s="4" t="s">
        <v>30</v>
      </c>
      <c r="G115" s="4" t="s">
        <v>30</v>
      </c>
      <c r="H115" s="4" t="s">
        <v>30</v>
      </c>
      <c r="I115" s="4" t="s">
        <v>30</v>
      </c>
      <c r="J115" s="4" t="s">
        <v>30</v>
      </c>
      <c r="K115" s="4" t="s">
        <v>30</v>
      </c>
      <c r="L115" s="4" t="s">
        <v>30</v>
      </c>
      <c r="M115" s="4" t="s">
        <v>30</v>
      </c>
    </row>
    <row r="116" spans="1:13" ht="15.75">
      <c r="A116" s="6" t="s">
        <v>19</v>
      </c>
      <c r="B116" s="4" t="s">
        <v>30</v>
      </c>
      <c r="C116" s="4" t="s">
        <v>30</v>
      </c>
      <c r="D116" s="4" t="s">
        <v>30</v>
      </c>
      <c r="E116" s="4" t="s">
        <v>30</v>
      </c>
      <c r="F116" s="4" t="s">
        <v>30</v>
      </c>
      <c r="G116" s="4" t="s">
        <v>30</v>
      </c>
      <c r="H116" s="4" t="s">
        <v>30</v>
      </c>
      <c r="I116" s="4" t="s">
        <v>30</v>
      </c>
      <c r="J116" s="4" t="s">
        <v>30</v>
      </c>
      <c r="K116" s="4" t="s">
        <v>30</v>
      </c>
      <c r="L116" s="4" t="s">
        <v>30</v>
      </c>
      <c r="M116" s="4" t="s">
        <v>30</v>
      </c>
    </row>
    <row r="118" spans="1:13">
      <c r="A118" s="182" t="s">
        <v>2</v>
      </c>
      <c r="B118" s="183"/>
      <c r="C118" s="187" t="s">
        <v>631</v>
      </c>
      <c r="D118" s="185"/>
      <c r="E118" s="185"/>
      <c r="F118" s="185"/>
      <c r="G118" s="186"/>
      <c r="H118" s="184" t="s">
        <v>3</v>
      </c>
      <c r="I118" s="185"/>
      <c r="J118" s="186"/>
      <c r="K118" s="187" t="s">
        <v>61</v>
      </c>
      <c r="L118" s="188"/>
      <c r="M118" s="189"/>
    </row>
    <row r="119" spans="1:13">
      <c r="A119" s="182" t="s">
        <v>4</v>
      </c>
      <c r="B119" s="183"/>
      <c r="C119" s="187" t="s">
        <v>794</v>
      </c>
      <c r="D119" s="188"/>
      <c r="E119" s="188"/>
      <c r="F119" s="188"/>
      <c r="G119" s="189"/>
      <c r="H119" s="184" t="s">
        <v>5</v>
      </c>
      <c r="I119" s="185"/>
      <c r="J119" s="186"/>
      <c r="K119" s="184" t="s">
        <v>795</v>
      </c>
      <c r="L119" s="185"/>
      <c r="M119" s="186"/>
    </row>
    <row r="120" spans="1:13">
      <c r="A120" s="190" t="s">
        <v>7</v>
      </c>
      <c r="B120" s="187" t="s">
        <v>8</v>
      </c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9"/>
    </row>
    <row r="121" spans="1:13">
      <c r="A121" s="191"/>
      <c r="B121" s="20" t="s">
        <v>9</v>
      </c>
      <c r="C121" s="20" t="s">
        <v>20</v>
      </c>
      <c r="D121" s="20" t="s">
        <v>10</v>
      </c>
      <c r="E121" s="20" t="s">
        <v>21</v>
      </c>
      <c r="F121" s="20" t="s">
        <v>11</v>
      </c>
      <c r="G121" s="20" t="s">
        <v>22</v>
      </c>
      <c r="H121" s="20" t="s">
        <v>12</v>
      </c>
      <c r="I121" s="20" t="s">
        <v>23</v>
      </c>
      <c r="J121" s="20" t="s">
        <v>13</v>
      </c>
      <c r="K121" s="20" t="s">
        <v>24</v>
      </c>
      <c r="L121" s="20" t="s">
        <v>14</v>
      </c>
      <c r="M121" s="20" t="s">
        <v>25</v>
      </c>
    </row>
    <row r="122" spans="1:13" ht="15.75">
      <c r="A122" s="6" t="s">
        <v>15</v>
      </c>
      <c r="B122" s="3">
        <v>3</v>
      </c>
      <c r="C122" s="4">
        <v>2</v>
      </c>
      <c r="D122" s="4">
        <v>2</v>
      </c>
      <c r="E122" s="4">
        <v>2</v>
      </c>
      <c r="F122" s="4">
        <v>2</v>
      </c>
      <c r="G122" s="4">
        <v>3</v>
      </c>
      <c r="H122" s="4">
        <v>3</v>
      </c>
      <c r="I122" s="4">
        <v>1</v>
      </c>
      <c r="J122" s="4">
        <v>2</v>
      </c>
      <c r="K122" s="4">
        <v>2</v>
      </c>
      <c r="L122" s="4">
        <v>3</v>
      </c>
      <c r="M122" s="4">
        <v>1</v>
      </c>
    </row>
    <row r="123" spans="1:13" ht="15.75">
      <c r="A123" s="6" t="s">
        <v>16</v>
      </c>
      <c r="B123" s="3">
        <v>3</v>
      </c>
      <c r="C123" s="4">
        <v>3</v>
      </c>
      <c r="D123" s="4">
        <v>3</v>
      </c>
      <c r="E123" s="4">
        <v>3</v>
      </c>
      <c r="F123" s="4">
        <v>2</v>
      </c>
      <c r="G123" s="4">
        <v>2</v>
      </c>
      <c r="H123" s="4">
        <v>2</v>
      </c>
      <c r="I123" s="4">
        <v>1</v>
      </c>
      <c r="J123" s="4">
        <v>2</v>
      </c>
      <c r="K123" s="4">
        <v>1</v>
      </c>
      <c r="L123" s="4">
        <v>2</v>
      </c>
      <c r="M123" s="4">
        <v>1</v>
      </c>
    </row>
    <row r="124" spans="1:13" ht="15.75">
      <c r="A124" s="6" t="s">
        <v>17</v>
      </c>
      <c r="B124" s="3">
        <v>3</v>
      </c>
      <c r="C124" s="4">
        <v>2</v>
      </c>
      <c r="D124" s="4">
        <v>3</v>
      </c>
      <c r="E124" s="4">
        <v>3</v>
      </c>
      <c r="F124" s="4">
        <v>2</v>
      </c>
      <c r="G124" s="4">
        <v>2</v>
      </c>
      <c r="H124" s="4">
        <v>2</v>
      </c>
      <c r="I124" s="4">
        <v>2</v>
      </c>
      <c r="J124" s="4">
        <v>1</v>
      </c>
      <c r="K124" s="4">
        <v>2</v>
      </c>
      <c r="L124" s="4">
        <v>3</v>
      </c>
      <c r="M124" s="4">
        <v>2</v>
      </c>
    </row>
    <row r="125" spans="1:13" ht="15.75">
      <c r="A125" s="6" t="s">
        <v>18</v>
      </c>
      <c r="B125" s="4" t="s">
        <v>30</v>
      </c>
      <c r="C125" s="4" t="s">
        <v>30</v>
      </c>
      <c r="D125" s="4" t="s">
        <v>30</v>
      </c>
      <c r="E125" s="4" t="s">
        <v>30</v>
      </c>
      <c r="F125" s="4" t="s">
        <v>30</v>
      </c>
      <c r="G125" s="4" t="s">
        <v>30</v>
      </c>
      <c r="H125" s="4" t="s">
        <v>30</v>
      </c>
      <c r="I125" s="4" t="s">
        <v>30</v>
      </c>
      <c r="J125" s="4" t="s">
        <v>30</v>
      </c>
      <c r="K125" s="4" t="s">
        <v>30</v>
      </c>
      <c r="L125" s="4" t="s">
        <v>30</v>
      </c>
      <c r="M125" s="4" t="s">
        <v>30</v>
      </c>
    </row>
    <row r="126" spans="1:13" ht="15.75">
      <c r="A126" s="6" t="s">
        <v>19</v>
      </c>
      <c r="B126" s="4" t="s">
        <v>30</v>
      </c>
      <c r="C126" s="4" t="s">
        <v>30</v>
      </c>
      <c r="D126" s="4" t="s">
        <v>30</v>
      </c>
      <c r="E126" s="4" t="s">
        <v>30</v>
      </c>
      <c r="F126" s="4" t="s">
        <v>30</v>
      </c>
      <c r="G126" s="4" t="s">
        <v>30</v>
      </c>
      <c r="H126" s="4" t="s">
        <v>30</v>
      </c>
      <c r="I126" s="4" t="s">
        <v>30</v>
      </c>
      <c r="J126" s="4" t="s">
        <v>30</v>
      </c>
      <c r="K126" s="4" t="s">
        <v>30</v>
      </c>
      <c r="L126" s="4" t="s">
        <v>30</v>
      </c>
      <c r="M126" s="4" t="s">
        <v>30</v>
      </c>
    </row>
    <row r="128" spans="1:13">
      <c r="A128" s="182" t="s">
        <v>2</v>
      </c>
      <c r="B128" s="183"/>
      <c r="C128" s="187" t="s">
        <v>631</v>
      </c>
      <c r="D128" s="185"/>
      <c r="E128" s="185"/>
      <c r="F128" s="185"/>
      <c r="G128" s="186"/>
      <c r="H128" s="184" t="s">
        <v>3</v>
      </c>
      <c r="I128" s="185"/>
      <c r="J128" s="186"/>
      <c r="K128" s="187" t="s">
        <v>61</v>
      </c>
      <c r="L128" s="188"/>
      <c r="M128" s="189"/>
    </row>
    <row r="129" spans="1:13">
      <c r="A129" s="182" t="s">
        <v>4</v>
      </c>
      <c r="B129" s="183"/>
      <c r="C129" s="187" t="s">
        <v>796</v>
      </c>
      <c r="D129" s="188"/>
      <c r="E129" s="188"/>
      <c r="F129" s="188"/>
      <c r="G129" s="189"/>
      <c r="H129" s="184" t="s">
        <v>5</v>
      </c>
      <c r="I129" s="185"/>
      <c r="J129" s="186"/>
      <c r="K129" s="184" t="s">
        <v>797</v>
      </c>
      <c r="L129" s="185"/>
      <c r="M129" s="186"/>
    </row>
    <row r="130" spans="1:13">
      <c r="A130" s="190" t="s">
        <v>7</v>
      </c>
      <c r="B130" s="187" t="s">
        <v>8</v>
      </c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9"/>
    </row>
    <row r="131" spans="1:13">
      <c r="A131" s="191"/>
      <c r="B131" s="20" t="s">
        <v>9</v>
      </c>
      <c r="C131" s="20" t="s">
        <v>20</v>
      </c>
      <c r="D131" s="20" t="s">
        <v>10</v>
      </c>
      <c r="E131" s="20" t="s">
        <v>21</v>
      </c>
      <c r="F131" s="20" t="s">
        <v>11</v>
      </c>
      <c r="G131" s="20" t="s">
        <v>22</v>
      </c>
      <c r="H131" s="20" t="s">
        <v>12</v>
      </c>
      <c r="I131" s="20" t="s">
        <v>23</v>
      </c>
      <c r="J131" s="20" t="s">
        <v>13</v>
      </c>
      <c r="K131" s="20" t="s">
        <v>24</v>
      </c>
      <c r="L131" s="20" t="s">
        <v>14</v>
      </c>
      <c r="M131" s="20" t="s">
        <v>25</v>
      </c>
    </row>
    <row r="132" spans="1:13" ht="15.75">
      <c r="A132" s="6" t="s">
        <v>15</v>
      </c>
      <c r="B132" s="3">
        <v>3</v>
      </c>
      <c r="C132" s="4">
        <v>3</v>
      </c>
      <c r="D132" s="4">
        <v>3</v>
      </c>
      <c r="E132" s="4">
        <v>2</v>
      </c>
      <c r="F132" s="4">
        <v>3</v>
      </c>
      <c r="G132" s="4">
        <v>2</v>
      </c>
      <c r="H132" s="4">
        <v>3</v>
      </c>
      <c r="I132" s="4">
        <v>1</v>
      </c>
      <c r="J132" s="4">
        <v>2</v>
      </c>
      <c r="K132" s="4">
        <v>2</v>
      </c>
      <c r="L132" s="4">
        <v>3</v>
      </c>
      <c r="M132" s="4">
        <v>3</v>
      </c>
    </row>
    <row r="133" spans="1:13" ht="15.75">
      <c r="A133" s="6" t="s">
        <v>16</v>
      </c>
      <c r="B133" s="3">
        <v>3</v>
      </c>
      <c r="C133" s="4">
        <v>3</v>
      </c>
      <c r="D133" s="4">
        <v>3</v>
      </c>
      <c r="E133" s="4">
        <v>2</v>
      </c>
      <c r="F133" s="4">
        <v>3</v>
      </c>
      <c r="G133" s="4">
        <v>2</v>
      </c>
      <c r="H133" s="4">
        <v>3</v>
      </c>
      <c r="I133" s="4">
        <v>1</v>
      </c>
      <c r="J133" s="4">
        <v>2</v>
      </c>
      <c r="K133" s="4">
        <v>2</v>
      </c>
      <c r="L133" s="4">
        <v>3</v>
      </c>
      <c r="M133" s="4">
        <v>3</v>
      </c>
    </row>
    <row r="134" spans="1:13" ht="15.75">
      <c r="A134" s="6" t="s">
        <v>17</v>
      </c>
      <c r="B134" s="3">
        <v>3</v>
      </c>
      <c r="C134" s="4">
        <v>2</v>
      </c>
      <c r="D134" s="4">
        <v>3</v>
      </c>
      <c r="E134" s="4">
        <v>3</v>
      </c>
      <c r="F134" s="4">
        <v>2</v>
      </c>
      <c r="G134" s="4">
        <v>2</v>
      </c>
      <c r="H134" s="4">
        <v>3</v>
      </c>
      <c r="I134" s="4">
        <v>2</v>
      </c>
      <c r="J134" s="4">
        <v>1</v>
      </c>
      <c r="K134" s="4">
        <v>2</v>
      </c>
      <c r="L134" s="4">
        <v>3</v>
      </c>
      <c r="M134" s="4">
        <v>2</v>
      </c>
    </row>
    <row r="135" spans="1:13" ht="15.75">
      <c r="A135" s="6" t="s">
        <v>18</v>
      </c>
      <c r="B135" s="4" t="s">
        <v>30</v>
      </c>
      <c r="C135" s="4" t="s">
        <v>30</v>
      </c>
      <c r="D135" s="4" t="s">
        <v>30</v>
      </c>
      <c r="E135" s="4" t="s">
        <v>30</v>
      </c>
      <c r="F135" s="4" t="s">
        <v>30</v>
      </c>
      <c r="G135" s="4" t="s">
        <v>30</v>
      </c>
      <c r="H135" s="4" t="s">
        <v>30</v>
      </c>
      <c r="I135" s="4" t="s">
        <v>30</v>
      </c>
      <c r="J135" s="4" t="s">
        <v>30</v>
      </c>
      <c r="K135" s="4" t="s">
        <v>30</v>
      </c>
      <c r="L135" s="4" t="s">
        <v>30</v>
      </c>
      <c r="M135" s="4" t="s">
        <v>30</v>
      </c>
    </row>
    <row r="136" spans="1:13" ht="15.75">
      <c r="A136" s="6" t="s">
        <v>19</v>
      </c>
      <c r="B136" s="4" t="s">
        <v>30</v>
      </c>
      <c r="C136" s="4" t="s">
        <v>30</v>
      </c>
      <c r="D136" s="4" t="s">
        <v>30</v>
      </c>
      <c r="E136" s="4" t="s">
        <v>30</v>
      </c>
      <c r="F136" s="4" t="s">
        <v>30</v>
      </c>
      <c r="G136" s="4" t="s">
        <v>30</v>
      </c>
      <c r="H136" s="4" t="s">
        <v>30</v>
      </c>
      <c r="I136" s="4" t="s">
        <v>30</v>
      </c>
      <c r="J136" s="4" t="s">
        <v>30</v>
      </c>
      <c r="K136" s="4" t="s">
        <v>30</v>
      </c>
      <c r="L136" s="4" t="s">
        <v>30</v>
      </c>
      <c r="M136" s="4" t="s">
        <v>30</v>
      </c>
    </row>
    <row r="138" spans="1:13">
      <c r="A138" s="182" t="s">
        <v>2</v>
      </c>
      <c r="B138" s="183"/>
      <c r="C138" s="187" t="s">
        <v>631</v>
      </c>
      <c r="D138" s="185"/>
      <c r="E138" s="185"/>
      <c r="F138" s="185"/>
      <c r="G138" s="186"/>
      <c r="H138" s="184" t="s">
        <v>3</v>
      </c>
      <c r="I138" s="185"/>
      <c r="J138" s="186"/>
      <c r="K138" s="187" t="s">
        <v>61</v>
      </c>
      <c r="L138" s="188"/>
      <c r="M138" s="189"/>
    </row>
    <row r="139" spans="1:13">
      <c r="A139" s="182" t="s">
        <v>4</v>
      </c>
      <c r="B139" s="183"/>
      <c r="C139" s="184" t="s">
        <v>798</v>
      </c>
      <c r="D139" s="185"/>
      <c r="E139" s="185"/>
      <c r="F139" s="185"/>
      <c r="G139" s="186"/>
      <c r="H139" s="184" t="s">
        <v>5</v>
      </c>
      <c r="I139" s="185"/>
      <c r="J139" s="186"/>
      <c r="K139" s="184" t="s">
        <v>799</v>
      </c>
      <c r="L139" s="185"/>
      <c r="M139" s="186"/>
    </row>
    <row r="140" spans="1:13">
      <c r="A140" s="190" t="s">
        <v>7</v>
      </c>
      <c r="B140" s="187" t="s">
        <v>8</v>
      </c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9"/>
    </row>
    <row r="141" spans="1:13">
      <c r="A141" s="191"/>
      <c r="B141" s="20" t="s">
        <v>9</v>
      </c>
      <c r="C141" s="20" t="s">
        <v>20</v>
      </c>
      <c r="D141" s="20" t="s">
        <v>10</v>
      </c>
      <c r="E141" s="20" t="s">
        <v>21</v>
      </c>
      <c r="F141" s="20" t="s">
        <v>11</v>
      </c>
      <c r="G141" s="20" t="s">
        <v>22</v>
      </c>
      <c r="H141" s="20" t="s">
        <v>12</v>
      </c>
      <c r="I141" s="20" t="s">
        <v>23</v>
      </c>
      <c r="J141" s="20" t="s">
        <v>13</v>
      </c>
      <c r="K141" s="20" t="s">
        <v>24</v>
      </c>
      <c r="L141" s="20" t="s">
        <v>14</v>
      </c>
      <c r="M141" s="20" t="s">
        <v>25</v>
      </c>
    </row>
    <row r="142" spans="1:13" ht="15.75">
      <c r="A142" s="6" t="s">
        <v>15</v>
      </c>
      <c r="B142" s="3">
        <v>3</v>
      </c>
      <c r="C142" s="4">
        <v>3</v>
      </c>
      <c r="D142" s="4">
        <v>2</v>
      </c>
      <c r="E142" s="4">
        <v>3</v>
      </c>
      <c r="F142" s="4">
        <v>3</v>
      </c>
      <c r="G142" s="4">
        <v>2</v>
      </c>
      <c r="H142" s="4">
        <v>3</v>
      </c>
      <c r="I142" s="4">
        <v>3</v>
      </c>
      <c r="J142" s="4">
        <v>3</v>
      </c>
      <c r="K142" s="4">
        <v>2</v>
      </c>
      <c r="L142" s="4">
        <v>3</v>
      </c>
      <c r="M142" s="4">
        <v>3</v>
      </c>
    </row>
    <row r="143" spans="1:13" ht="15.75">
      <c r="A143" s="6" t="s">
        <v>16</v>
      </c>
      <c r="B143" s="3">
        <v>3</v>
      </c>
      <c r="C143" s="4">
        <v>3</v>
      </c>
      <c r="D143" s="4">
        <v>2</v>
      </c>
      <c r="E143" s="4">
        <v>3</v>
      </c>
      <c r="F143" s="4">
        <v>3</v>
      </c>
      <c r="G143" s="4">
        <v>2</v>
      </c>
      <c r="H143" s="4">
        <v>3</v>
      </c>
      <c r="I143" s="4">
        <v>3</v>
      </c>
      <c r="J143" s="4">
        <v>3</v>
      </c>
      <c r="K143" s="4">
        <v>2</v>
      </c>
      <c r="L143" s="4">
        <v>3</v>
      </c>
      <c r="M143" s="4">
        <v>3</v>
      </c>
    </row>
    <row r="144" spans="1:13" ht="15.75">
      <c r="A144" s="6" t="s">
        <v>17</v>
      </c>
      <c r="B144" s="3">
        <v>3</v>
      </c>
      <c r="C144" s="4">
        <v>2</v>
      </c>
      <c r="D144" s="4">
        <v>3</v>
      </c>
      <c r="E144" s="4">
        <v>3</v>
      </c>
      <c r="F144" s="4">
        <v>2</v>
      </c>
      <c r="G144" s="4">
        <v>2</v>
      </c>
      <c r="H144" s="4">
        <v>3</v>
      </c>
      <c r="I144" s="4">
        <v>3</v>
      </c>
      <c r="J144" s="4">
        <v>1</v>
      </c>
      <c r="K144" s="4">
        <v>2</v>
      </c>
      <c r="L144" s="4">
        <v>3</v>
      </c>
      <c r="M144" s="4">
        <v>2</v>
      </c>
    </row>
    <row r="145" spans="1:13" ht="15.75">
      <c r="A145" s="6" t="s">
        <v>18</v>
      </c>
      <c r="B145" s="4" t="s">
        <v>30</v>
      </c>
      <c r="C145" s="4" t="s">
        <v>30</v>
      </c>
      <c r="D145" s="4" t="s">
        <v>30</v>
      </c>
      <c r="E145" s="4" t="s">
        <v>30</v>
      </c>
      <c r="F145" s="4" t="s">
        <v>30</v>
      </c>
      <c r="G145" s="4" t="s">
        <v>30</v>
      </c>
      <c r="H145" s="4" t="s">
        <v>30</v>
      </c>
      <c r="I145" s="4" t="s">
        <v>30</v>
      </c>
      <c r="J145" s="4" t="s">
        <v>30</v>
      </c>
      <c r="K145" s="4" t="s">
        <v>30</v>
      </c>
      <c r="L145" s="4" t="s">
        <v>30</v>
      </c>
      <c r="M145" s="4" t="s">
        <v>30</v>
      </c>
    </row>
    <row r="146" spans="1:13" ht="15.75">
      <c r="A146" s="6" t="s">
        <v>19</v>
      </c>
      <c r="B146" s="4" t="s">
        <v>30</v>
      </c>
      <c r="C146" s="4" t="s">
        <v>30</v>
      </c>
      <c r="D146" s="4" t="s">
        <v>30</v>
      </c>
      <c r="E146" s="4" t="s">
        <v>30</v>
      </c>
      <c r="F146" s="4" t="s">
        <v>30</v>
      </c>
      <c r="G146" s="4" t="s">
        <v>30</v>
      </c>
      <c r="H146" s="4" t="s">
        <v>30</v>
      </c>
      <c r="I146" s="4" t="s">
        <v>30</v>
      </c>
      <c r="J146" s="4" t="s">
        <v>30</v>
      </c>
      <c r="K146" s="4" t="s">
        <v>30</v>
      </c>
      <c r="L146" s="4" t="s">
        <v>30</v>
      </c>
      <c r="M146" s="4" t="s">
        <v>30</v>
      </c>
    </row>
    <row r="147" spans="1:13">
      <c r="A147" s="212" t="s">
        <v>648</v>
      </c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</row>
    <row r="148" spans="1:13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</row>
    <row r="149" spans="1:13" ht="18.75">
      <c r="A149" s="192" t="s">
        <v>0</v>
      </c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4"/>
    </row>
    <row r="150" spans="1:13" ht="18.75">
      <c r="A150" s="195" t="s">
        <v>1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</row>
    <row r="151" spans="1:13" ht="18.75">
      <c r="A151" s="198" t="s">
        <v>6</v>
      </c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200"/>
    </row>
    <row r="152" spans="1:13">
      <c r="A152" s="182" t="s">
        <v>2</v>
      </c>
      <c r="B152" s="183"/>
      <c r="C152" s="187" t="s">
        <v>649</v>
      </c>
      <c r="D152" s="185"/>
      <c r="E152" s="185"/>
      <c r="F152" s="185"/>
      <c r="G152" s="186"/>
      <c r="H152" s="184" t="s">
        <v>3</v>
      </c>
      <c r="I152" s="185"/>
      <c r="J152" s="186"/>
      <c r="K152" s="187" t="s">
        <v>61</v>
      </c>
      <c r="L152" s="188"/>
      <c r="M152" s="189"/>
    </row>
    <row r="153" spans="1:13">
      <c r="A153" s="182" t="s">
        <v>4</v>
      </c>
      <c r="B153" s="183"/>
      <c r="C153" s="184" t="s">
        <v>786</v>
      </c>
      <c r="D153" s="185"/>
      <c r="E153" s="185"/>
      <c r="F153" s="185"/>
      <c r="G153" s="186"/>
      <c r="H153" s="184" t="s">
        <v>5</v>
      </c>
      <c r="I153" s="185"/>
      <c r="J153" s="186"/>
      <c r="K153" s="184" t="s">
        <v>800</v>
      </c>
      <c r="L153" s="185"/>
      <c r="M153" s="186"/>
    </row>
    <row r="154" spans="1:13">
      <c r="A154" s="190" t="s">
        <v>7</v>
      </c>
      <c r="B154" s="187" t="s">
        <v>8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9"/>
    </row>
    <row r="155" spans="1:13">
      <c r="A155" s="191"/>
      <c r="B155" s="20" t="s">
        <v>9</v>
      </c>
      <c r="C155" s="20" t="s">
        <v>20</v>
      </c>
      <c r="D155" s="20" t="s">
        <v>10</v>
      </c>
      <c r="E155" s="20" t="s">
        <v>21</v>
      </c>
      <c r="F155" s="20" t="s">
        <v>11</v>
      </c>
      <c r="G155" s="20" t="s">
        <v>22</v>
      </c>
      <c r="H155" s="20" t="s">
        <v>12</v>
      </c>
      <c r="I155" s="20" t="s">
        <v>23</v>
      </c>
      <c r="J155" s="20" t="s">
        <v>13</v>
      </c>
      <c r="K155" s="20" t="s">
        <v>24</v>
      </c>
      <c r="L155" s="20" t="s">
        <v>14</v>
      </c>
      <c r="M155" s="20" t="s">
        <v>25</v>
      </c>
    </row>
    <row r="156" spans="1:13" ht="15.75">
      <c r="A156" s="6" t="s">
        <v>15</v>
      </c>
      <c r="B156" s="3">
        <v>2</v>
      </c>
      <c r="C156" s="4">
        <v>3</v>
      </c>
      <c r="D156" s="4">
        <v>3</v>
      </c>
      <c r="E156" s="4">
        <v>2</v>
      </c>
      <c r="F156" s="4">
        <v>2</v>
      </c>
      <c r="G156" s="4">
        <v>2</v>
      </c>
      <c r="H156" s="4">
        <v>3</v>
      </c>
      <c r="I156" s="4">
        <v>1</v>
      </c>
      <c r="J156" s="4">
        <v>3</v>
      </c>
      <c r="K156" s="4">
        <v>2</v>
      </c>
      <c r="L156" s="4">
        <v>3</v>
      </c>
      <c r="M156" s="4">
        <v>1</v>
      </c>
    </row>
    <row r="157" spans="1:13" ht="15.75">
      <c r="A157" s="6" t="s">
        <v>16</v>
      </c>
      <c r="B157" s="3">
        <v>3</v>
      </c>
      <c r="C157" s="4">
        <v>3</v>
      </c>
      <c r="D157" s="4">
        <v>3</v>
      </c>
      <c r="E157" s="4">
        <v>2</v>
      </c>
      <c r="F157" s="4">
        <v>3</v>
      </c>
      <c r="G157" s="4">
        <v>2</v>
      </c>
      <c r="H157" s="4">
        <v>2</v>
      </c>
      <c r="I157" s="4">
        <v>2</v>
      </c>
      <c r="J157" s="4">
        <v>2</v>
      </c>
      <c r="K157" s="4">
        <v>3</v>
      </c>
      <c r="L157" s="4">
        <v>2</v>
      </c>
      <c r="M157" s="4">
        <v>1</v>
      </c>
    </row>
    <row r="158" spans="1:13" ht="15.75">
      <c r="A158" s="6" t="s">
        <v>17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 ht="15.75">
      <c r="A159" s="6" t="s">
        <v>18</v>
      </c>
      <c r="B159" s="4" t="s">
        <v>30</v>
      </c>
      <c r="C159" s="4" t="s">
        <v>30</v>
      </c>
      <c r="D159" s="4" t="s">
        <v>30</v>
      </c>
      <c r="E159" s="4" t="s">
        <v>30</v>
      </c>
      <c r="F159" s="4" t="s">
        <v>30</v>
      </c>
      <c r="G159" s="4" t="s">
        <v>30</v>
      </c>
      <c r="H159" s="4" t="s">
        <v>30</v>
      </c>
      <c r="I159" s="4" t="s">
        <v>30</v>
      </c>
      <c r="J159" s="4" t="s">
        <v>30</v>
      </c>
      <c r="K159" s="4" t="s">
        <v>30</v>
      </c>
      <c r="L159" s="4" t="s">
        <v>30</v>
      </c>
      <c r="M159" s="4" t="s">
        <v>30</v>
      </c>
    </row>
    <row r="160" spans="1:13" ht="15.75">
      <c r="A160" s="6" t="s">
        <v>19</v>
      </c>
      <c r="B160" s="4" t="s">
        <v>30</v>
      </c>
      <c r="C160" s="4" t="s">
        <v>30</v>
      </c>
      <c r="D160" s="4" t="s">
        <v>30</v>
      </c>
      <c r="E160" s="4" t="s">
        <v>30</v>
      </c>
      <c r="F160" s="4" t="s">
        <v>30</v>
      </c>
      <c r="G160" s="4" t="s">
        <v>30</v>
      </c>
      <c r="H160" s="4" t="s">
        <v>30</v>
      </c>
      <c r="I160" s="4" t="s">
        <v>30</v>
      </c>
      <c r="J160" s="4" t="s">
        <v>30</v>
      </c>
      <c r="K160" s="4" t="s">
        <v>30</v>
      </c>
      <c r="L160" s="4" t="s">
        <v>30</v>
      </c>
      <c r="M160" s="4" t="s">
        <v>30</v>
      </c>
    </row>
    <row r="161" spans="1:13">
      <c r="A161" s="2"/>
      <c r="B161" s="2"/>
      <c r="C161" s="2"/>
      <c r="D161" s="2"/>
      <c r="E161" s="2"/>
      <c r="F161" s="2"/>
      <c r="G161" s="2"/>
    </row>
    <row r="162" spans="1:13">
      <c r="A162" s="182" t="s">
        <v>2</v>
      </c>
      <c r="B162" s="183"/>
      <c r="C162" s="187" t="s">
        <v>649</v>
      </c>
      <c r="D162" s="185"/>
      <c r="E162" s="185"/>
      <c r="F162" s="185"/>
      <c r="G162" s="186"/>
      <c r="H162" s="184" t="s">
        <v>3</v>
      </c>
      <c r="I162" s="185"/>
      <c r="J162" s="186"/>
      <c r="K162" s="187" t="s">
        <v>61</v>
      </c>
      <c r="L162" s="188"/>
      <c r="M162" s="189"/>
    </row>
    <row r="163" spans="1:13">
      <c r="A163" s="182" t="s">
        <v>4</v>
      </c>
      <c r="B163" s="183"/>
      <c r="C163" s="184" t="s">
        <v>788</v>
      </c>
      <c r="D163" s="185"/>
      <c r="E163" s="185"/>
      <c r="F163" s="185"/>
      <c r="G163" s="186"/>
      <c r="H163" s="184" t="s">
        <v>5</v>
      </c>
      <c r="I163" s="185"/>
      <c r="J163" s="186"/>
      <c r="K163" s="184" t="s">
        <v>801</v>
      </c>
      <c r="L163" s="185"/>
      <c r="M163" s="186"/>
    </row>
    <row r="164" spans="1:13">
      <c r="A164" s="190" t="s">
        <v>7</v>
      </c>
      <c r="B164" s="187" t="s">
        <v>8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9"/>
    </row>
    <row r="165" spans="1:13">
      <c r="A165" s="191"/>
      <c r="B165" s="20" t="s">
        <v>9</v>
      </c>
      <c r="C165" s="20" t="s">
        <v>20</v>
      </c>
      <c r="D165" s="20" t="s">
        <v>10</v>
      </c>
      <c r="E165" s="20" t="s">
        <v>21</v>
      </c>
      <c r="F165" s="20" t="s">
        <v>11</v>
      </c>
      <c r="G165" s="20" t="s">
        <v>22</v>
      </c>
      <c r="H165" s="20" t="s">
        <v>12</v>
      </c>
      <c r="I165" s="20" t="s">
        <v>23</v>
      </c>
      <c r="J165" s="20" t="s">
        <v>13</v>
      </c>
      <c r="K165" s="20" t="s">
        <v>24</v>
      </c>
      <c r="L165" s="20" t="s">
        <v>14</v>
      </c>
      <c r="M165" s="20" t="s">
        <v>25</v>
      </c>
    </row>
    <row r="166" spans="1:13" ht="15.75">
      <c r="A166" s="6" t="s">
        <v>15</v>
      </c>
      <c r="B166" s="3">
        <v>3</v>
      </c>
      <c r="C166" s="4">
        <v>2</v>
      </c>
      <c r="D166" s="4">
        <v>2</v>
      </c>
      <c r="E166" s="4">
        <v>2</v>
      </c>
      <c r="F166" s="4">
        <v>2</v>
      </c>
      <c r="G166" s="4">
        <v>2</v>
      </c>
      <c r="H166" s="4">
        <v>3</v>
      </c>
      <c r="I166" s="4">
        <v>1</v>
      </c>
      <c r="J166" s="4">
        <v>2</v>
      </c>
      <c r="K166" s="4">
        <v>2</v>
      </c>
      <c r="L166" s="4">
        <v>3</v>
      </c>
      <c r="M166" s="4">
        <v>1</v>
      </c>
    </row>
    <row r="167" spans="1:13" ht="15.75">
      <c r="A167" s="6" t="s">
        <v>16</v>
      </c>
      <c r="B167" s="3">
        <v>3</v>
      </c>
      <c r="C167" s="4">
        <v>3</v>
      </c>
      <c r="D167" s="4">
        <v>3</v>
      </c>
      <c r="E167" s="4">
        <v>3</v>
      </c>
      <c r="F167" s="4">
        <v>2</v>
      </c>
      <c r="G167" s="4">
        <v>2</v>
      </c>
      <c r="H167" s="4">
        <v>2</v>
      </c>
      <c r="I167" s="4">
        <v>1</v>
      </c>
      <c r="J167" s="4">
        <v>2</v>
      </c>
      <c r="K167" s="4">
        <v>1</v>
      </c>
      <c r="L167" s="4">
        <v>2</v>
      </c>
      <c r="M167" s="4">
        <v>1</v>
      </c>
    </row>
    <row r="168" spans="1:13" ht="15.75">
      <c r="A168" s="6" t="s">
        <v>17</v>
      </c>
      <c r="B168" s="3">
        <v>3</v>
      </c>
      <c r="C168" s="4">
        <v>2</v>
      </c>
      <c r="D168" s="4">
        <v>3</v>
      </c>
      <c r="E168" s="4">
        <v>3</v>
      </c>
      <c r="F168" s="4">
        <v>2</v>
      </c>
      <c r="G168" s="4">
        <v>2</v>
      </c>
      <c r="H168" s="4">
        <v>2</v>
      </c>
      <c r="I168" s="4">
        <v>2</v>
      </c>
      <c r="J168" s="4">
        <v>1</v>
      </c>
      <c r="K168" s="4">
        <v>2</v>
      </c>
      <c r="L168" s="4">
        <v>3</v>
      </c>
      <c r="M168" s="4">
        <v>2</v>
      </c>
    </row>
    <row r="169" spans="1:13" ht="15.75">
      <c r="A169" s="6" t="s">
        <v>18</v>
      </c>
      <c r="B169" s="4" t="s">
        <v>30</v>
      </c>
      <c r="C169" s="4" t="s">
        <v>30</v>
      </c>
      <c r="D169" s="4" t="s">
        <v>30</v>
      </c>
      <c r="E169" s="4" t="s">
        <v>30</v>
      </c>
      <c r="F169" s="4" t="s">
        <v>30</v>
      </c>
      <c r="G169" s="4" t="s">
        <v>30</v>
      </c>
      <c r="H169" s="4" t="s">
        <v>30</v>
      </c>
      <c r="I169" s="4" t="s">
        <v>30</v>
      </c>
      <c r="J169" s="4" t="s">
        <v>30</v>
      </c>
      <c r="K169" s="4" t="s">
        <v>30</v>
      </c>
      <c r="L169" s="4" t="s">
        <v>30</v>
      </c>
      <c r="M169" s="4" t="s">
        <v>30</v>
      </c>
    </row>
    <row r="170" spans="1:13" ht="15.75">
      <c r="A170" s="6" t="s">
        <v>19</v>
      </c>
      <c r="B170" s="4" t="s">
        <v>30</v>
      </c>
      <c r="C170" s="4" t="s">
        <v>30</v>
      </c>
      <c r="D170" s="4" t="s">
        <v>30</v>
      </c>
      <c r="E170" s="4" t="s">
        <v>30</v>
      </c>
      <c r="F170" s="4" t="s">
        <v>30</v>
      </c>
      <c r="G170" s="4" t="s">
        <v>30</v>
      </c>
      <c r="H170" s="4" t="s">
        <v>30</v>
      </c>
      <c r="I170" s="4" t="s">
        <v>30</v>
      </c>
      <c r="J170" s="4" t="s">
        <v>30</v>
      </c>
      <c r="K170" s="4" t="s">
        <v>30</v>
      </c>
      <c r="L170" s="4" t="s">
        <v>30</v>
      </c>
      <c r="M170" s="4" t="s">
        <v>30</v>
      </c>
    </row>
    <row r="172" spans="1:13">
      <c r="A172" s="182" t="s">
        <v>2</v>
      </c>
      <c r="B172" s="183"/>
      <c r="C172" s="187" t="s">
        <v>649</v>
      </c>
      <c r="D172" s="185"/>
      <c r="E172" s="185"/>
      <c r="F172" s="185"/>
      <c r="G172" s="186"/>
      <c r="H172" s="184" t="s">
        <v>3</v>
      </c>
      <c r="I172" s="185"/>
      <c r="J172" s="186"/>
      <c r="K172" s="187" t="s">
        <v>61</v>
      </c>
      <c r="L172" s="188"/>
      <c r="M172" s="189"/>
    </row>
    <row r="173" spans="1:13">
      <c r="A173" s="182" t="s">
        <v>4</v>
      </c>
      <c r="B173" s="183"/>
      <c r="C173" s="187" t="s">
        <v>790</v>
      </c>
      <c r="D173" s="188"/>
      <c r="E173" s="188"/>
      <c r="F173" s="188"/>
      <c r="G173" s="189"/>
      <c r="H173" s="184" t="s">
        <v>5</v>
      </c>
      <c r="I173" s="185"/>
      <c r="J173" s="186"/>
      <c r="K173" s="184" t="s">
        <v>802</v>
      </c>
      <c r="L173" s="185"/>
      <c r="M173" s="186"/>
    </row>
    <row r="174" spans="1:13">
      <c r="A174" s="190" t="s">
        <v>7</v>
      </c>
      <c r="B174" s="187" t="s">
        <v>8</v>
      </c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9"/>
    </row>
    <row r="175" spans="1:13">
      <c r="A175" s="191"/>
      <c r="B175" s="20" t="s">
        <v>9</v>
      </c>
      <c r="C175" s="20" t="s">
        <v>20</v>
      </c>
      <c r="D175" s="20" t="s">
        <v>10</v>
      </c>
      <c r="E175" s="20" t="s">
        <v>21</v>
      </c>
      <c r="F175" s="20" t="s">
        <v>11</v>
      </c>
      <c r="G175" s="20" t="s">
        <v>22</v>
      </c>
      <c r="H175" s="20" t="s">
        <v>12</v>
      </c>
      <c r="I175" s="20" t="s">
        <v>23</v>
      </c>
      <c r="J175" s="20" t="s">
        <v>13</v>
      </c>
      <c r="K175" s="20" t="s">
        <v>24</v>
      </c>
      <c r="L175" s="20" t="s">
        <v>14</v>
      </c>
      <c r="M175" s="20" t="s">
        <v>25</v>
      </c>
    </row>
    <row r="176" spans="1:13" ht="15.75">
      <c r="A176" s="6" t="s">
        <v>15</v>
      </c>
      <c r="B176" s="3">
        <v>2</v>
      </c>
      <c r="C176" s="4">
        <v>3</v>
      </c>
      <c r="D176" s="4">
        <v>3</v>
      </c>
      <c r="E176" s="4">
        <v>2</v>
      </c>
      <c r="F176" s="4">
        <v>2</v>
      </c>
      <c r="G176" s="4">
        <v>2</v>
      </c>
      <c r="H176" s="4">
        <v>3</v>
      </c>
      <c r="I176" s="4">
        <v>1</v>
      </c>
      <c r="J176" s="4">
        <v>3</v>
      </c>
      <c r="K176" s="4">
        <v>2</v>
      </c>
      <c r="L176" s="4">
        <v>3</v>
      </c>
      <c r="M176" s="4">
        <v>1</v>
      </c>
    </row>
    <row r="177" spans="1:13" ht="15.75">
      <c r="A177" s="6" t="s">
        <v>16</v>
      </c>
      <c r="B177" s="3">
        <v>3</v>
      </c>
      <c r="C177" s="4">
        <v>3</v>
      </c>
      <c r="D177" s="4">
        <v>3</v>
      </c>
      <c r="E177" s="4">
        <v>2</v>
      </c>
      <c r="F177" s="4">
        <v>3</v>
      </c>
      <c r="G177" s="4">
        <v>2</v>
      </c>
      <c r="H177" s="4">
        <v>2</v>
      </c>
      <c r="I177" s="4">
        <v>2</v>
      </c>
      <c r="J177" s="4">
        <v>2</v>
      </c>
      <c r="K177" s="4">
        <v>3</v>
      </c>
      <c r="L177" s="4">
        <v>2</v>
      </c>
      <c r="M177" s="4">
        <v>1</v>
      </c>
    </row>
    <row r="178" spans="1:13" ht="15.75">
      <c r="A178" s="6" t="s">
        <v>17</v>
      </c>
      <c r="B178" s="4" t="s">
        <v>30</v>
      </c>
      <c r="C178" s="4" t="s">
        <v>30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4" t="s">
        <v>30</v>
      </c>
      <c r="K178" s="4" t="s">
        <v>30</v>
      </c>
      <c r="L178" s="4" t="s">
        <v>30</v>
      </c>
      <c r="M178" s="4" t="s">
        <v>30</v>
      </c>
    </row>
    <row r="179" spans="1:13" ht="15.75">
      <c r="A179" s="6" t="s">
        <v>18</v>
      </c>
      <c r="B179" s="4" t="s">
        <v>30</v>
      </c>
      <c r="C179" s="4" t="s">
        <v>30</v>
      </c>
      <c r="D179" s="4" t="s">
        <v>30</v>
      </c>
      <c r="E179" s="4" t="s">
        <v>30</v>
      </c>
      <c r="F179" s="4" t="s">
        <v>30</v>
      </c>
      <c r="G179" s="4" t="s">
        <v>30</v>
      </c>
      <c r="H179" s="4" t="s">
        <v>30</v>
      </c>
      <c r="I179" s="4" t="s">
        <v>30</v>
      </c>
      <c r="J179" s="4" t="s">
        <v>30</v>
      </c>
      <c r="K179" s="4" t="s">
        <v>30</v>
      </c>
      <c r="L179" s="4" t="s">
        <v>30</v>
      </c>
      <c r="M179" s="4" t="s">
        <v>30</v>
      </c>
    </row>
    <row r="180" spans="1:13" ht="15.75">
      <c r="A180" s="6" t="s">
        <v>19</v>
      </c>
      <c r="B180" s="4" t="s">
        <v>30</v>
      </c>
      <c r="C180" s="4" t="s">
        <v>30</v>
      </c>
      <c r="D180" s="4" t="s">
        <v>30</v>
      </c>
      <c r="E180" s="4" t="s">
        <v>30</v>
      </c>
      <c r="F180" s="4" t="s">
        <v>30</v>
      </c>
      <c r="G180" s="4" t="s">
        <v>30</v>
      </c>
      <c r="H180" s="4" t="s">
        <v>30</v>
      </c>
      <c r="I180" s="4" t="s">
        <v>30</v>
      </c>
      <c r="J180" s="4" t="s">
        <v>30</v>
      </c>
      <c r="K180" s="4" t="s">
        <v>30</v>
      </c>
      <c r="L180" s="4" t="s">
        <v>30</v>
      </c>
      <c r="M180" s="4" t="s">
        <v>30</v>
      </c>
    </row>
    <row r="182" spans="1:13">
      <c r="A182" s="182" t="s">
        <v>2</v>
      </c>
      <c r="B182" s="183"/>
      <c r="C182" s="187" t="s">
        <v>649</v>
      </c>
      <c r="D182" s="185"/>
      <c r="E182" s="185"/>
      <c r="F182" s="185"/>
      <c r="G182" s="186"/>
      <c r="H182" s="184" t="s">
        <v>3</v>
      </c>
      <c r="I182" s="185"/>
      <c r="J182" s="186"/>
      <c r="K182" s="187" t="s">
        <v>61</v>
      </c>
      <c r="L182" s="188"/>
      <c r="M182" s="189"/>
    </row>
    <row r="183" spans="1:13">
      <c r="A183" s="182" t="s">
        <v>4</v>
      </c>
      <c r="B183" s="183"/>
      <c r="C183" s="187" t="s">
        <v>803</v>
      </c>
      <c r="D183" s="188"/>
      <c r="E183" s="188"/>
      <c r="F183" s="188"/>
      <c r="G183" s="189"/>
      <c r="H183" s="184" t="s">
        <v>5</v>
      </c>
      <c r="I183" s="185"/>
      <c r="J183" s="186"/>
      <c r="K183" s="184" t="s">
        <v>804</v>
      </c>
      <c r="L183" s="185"/>
      <c r="M183" s="186"/>
    </row>
    <row r="184" spans="1:13">
      <c r="A184" s="190" t="s">
        <v>7</v>
      </c>
      <c r="B184" s="187" t="s">
        <v>8</v>
      </c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9"/>
    </row>
    <row r="185" spans="1:13">
      <c r="A185" s="191"/>
      <c r="B185" s="20" t="s">
        <v>9</v>
      </c>
      <c r="C185" s="20" t="s">
        <v>20</v>
      </c>
      <c r="D185" s="20" t="s">
        <v>10</v>
      </c>
      <c r="E185" s="20" t="s">
        <v>21</v>
      </c>
      <c r="F185" s="20" t="s">
        <v>11</v>
      </c>
      <c r="G185" s="20" t="s">
        <v>22</v>
      </c>
      <c r="H185" s="20" t="s">
        <v>12</v>
      </c>
      <c r="I185" s="20" t="s">
        <v>23</v>
      </c>
      <c r="J185" s="20" t="s">
        <v>13</v>
      </c>
      <c r="K185" s="20" t="s">
        <v>24</v>
      </c>
      <c r="L185" s="20" t="s">
        <v>14</v>
      </c>
      <c r="M185" s="20" t="s">
        <v>25</v>
      </c>
    </row>
    <row r="186" spans="1:13" ht="15.75">
      <c r="A186" s="6" t="s">
        <v>15</v>
      </c>
      <c r="B186" s="3">
        <v>3</v>
      </c>
      <c r="C186" s="4">
        <v>3</v>
      </c>
      <c r="D186" s="4">
        <v>3</v>
      </c>
      <c r="E186" s="4">
        <v>2</v>
      </c>
      <c r="F186" s="4">
        <v>2</v>
      </c>
      <c r="G186" s="4">
        <v>2</v>
      </c>
      <c r="H186" s="4">
        <v>3</v>
      </c>
      <c r="I186" s="4">
        <v>1</v>
      </c>
      <c r="J186" s="4">
        <v>2</v>
      </c>
      <c r="K186" s="4">
        <v>2</v>
      </c>
      <c r="L186" s="4">
        <v>3</v>
      </c>
      <c r="M186" s="4">
        <v>1</v>
      </c>
    </row>
    <row r="187" spans="1:13" ht="15.75">
      <c r="A187" s="6" t="s">
        <v>16</v>
      </c>
      <c r="B187" s="3">
        <v>3</v>
      </c>
      <c r="C187" s="4">
        <v>3</v>
      </c>
      <c r="D187" s="4">
        <v>3</v>
      </c>
      <c r="E187" s="4">
        <v>3</v>
      </c>
      <c r="F187" s="4">
        <v>3</v>
      </c>
      <c r="G187" s="4">
        <v>3</v>
      </c>
      <c r="H187" s="4">
        <v>2</v>
      </c>
      <c r="I187" s="4">
        <v>1</v>
      </c>
      <c r="J187" s="4">
        <v>2</v>
      </c>
      <c r="K187" s="4">
        <v>1</v>
      </c>
      <c r="L187" s="4">
        <v>2</v>
      </c>
      <c r="M187" s="4">
        <v>1</v>
      </c>
    </row>
    <row r="188" spans="1:13" ht="15.75">
      <c r="A188" s="6" t="s">
        <v>17</v>
      </c>
      <c r="B188" s="3">
        <v>3</v>
      </c>
      <c r="C188" s="4">
        <v>2</v>
      </c>
      <c r="D188" s="4">
        <v>3</v>
      </c>
      <c r="E188" s="4">
        <v>3</v>
      </c>
      <c r="F188" s="4">
        <v>2</v>
      </c>
      <c r="G188" s="4">
        <v>2</v>
      </c>
      <c r="H188" s="4">
        <v>2</v>
      </c>
      <c r="I188" s="4">
        <v>2</v>
      </c>
      <c r="J188" s="4">
        <v>1</v>
      </c>
      <c r="K188" s="4">
        <v>2</v>
      </c>
      <c r="L188" s="4">
        <v>3</v>
      </c>
      <c r="M188" s="4">
        <v>2</v>
      </c>
    </row>
    <row r="189" spans="1:13" ht="15.75">
      <c r="A189" s="6" t="s">
        <v>18</v>
      </c>
      <c r="B189" s="4" t="s">
        <v>30</v>
      </c>
      <c r="C189" s="4" t="s">
        <v>30</v>
      </c>
      <c r="D189" s="4" t="s">
        <v>30</v>
      </c>
      <c r="E189" s="4" t="s">
        <v>30</v>
      </c>
      <c r="F189" s="4" t="s">
        <v>30</v>
      </c>
      <c r="G189" s="4" t="s">
        <v>30</v>
      </c>
      <c r="H189" s="4" t="s">
        <v>30</v>
      </c>
      <c r="I189" s="4" t="s">
        <v>30</v>
      </c>
      <c r="J189" s="4" t="s">
        <v>30</v>
      </c>
      <c r="K189" s="4" t="s">
        <v>30</v>
      </c>
      <c r="L189" s="4" t="s">
        <v>30</v>
      </c>
      <c r="M189" s="4" t="s">
        <v>30</v>
      </c>
    </row>
    <row r="190" spans="1:13" ht="15.75">
      <c r="A190" s="6" t="s">
        <v>19</v>
      </c>
      <c r="B190" s="4" t="s">
        <v>30</v>
      </c>
      <c r="C190" s="4" t="s">
        <v>30</v>
      </c>
      <c r="D190" s="4" t="s">
        <v>30</v>
      </c>
      <c r="E190" s="4" t="s">
        <v>30</v>
      </c>
      <c r="F190" s="4" t="s">
        <v>30</v>
      </c>
      <c r="G190" s="4" t="s">
        <v>30</v>
      </c>
      <c r="H190" s="4" t="s">
        <v>30</v>
      </c>
      <c r="I190" s="4" t="s">
        <v>30</v>
      </c>
      <c r="J190" s="4" t="s">
        <v>30</v>
      </c>
      <c r="K190" s="4" t="s">
        <v>30</v>
      </c>
      <c r="L190" s="4" t="s">
        <v>30</v>
      </c>
      <c r="M190" s="4" t="s">
        <v>30</v>
      </c>
    </row>
    <row r="192" spans="1:13">
      <c r="A192" s="182" t="s">
        <v>2</v>
      </c>
      <c r="B192" s="183"/>
      <c r="C192" s="187" t="s">
        <v>649</v>
      </c>
      <c r="D192" s="185"/>
      <c r="E192" s="185"/>
      <c r="F192" s="185"/>
      <c r="G192" s="186"/>
      <c r="H192" s="184" t="s">
        <v>3</v>
      </c>
      <c r="I192" s="185"/>
      <c r="J192" s="186"/>
      <c r="K192" s="187" t="s">
        <v>61</v>
      </c>
      <c r="L192" s="188"/>
      <c r="M192" s="189"/>
    </row>
    <row r="193" spans="1:13">
      <c r="A193" s="182" t="s">
        <v>4</v>
      </c>
      <c r="B193" s="183"/>
      <c r="C193" s="187" t="s">
        <v>805</v>
      </c>
      <c r="D193" s="188"/>
      <c r="E193" s="188"/>
      <c r="F193" s="188"/>
      <c r="G193" s="189"/>
      <c r="H193" s="184" t="s">
        <v>5</v>
      </c>
      <c r="I193" s="185"/>
      <c r="J193" s="186"/>
      <c r="K193" s="184" t="s">
        <v>806</v>
      </c>
      <c r="L193" s="185"/>
      <c r="M193" s="186"/>
    </row>
    <row r="194" spans="1:13">
      <c r="A194" s="190" t="s">
        <v>7</v>
      </c>
      <c r="B194" s="187" t="s">
        <v>8</v>
      </c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9"/>
    </row>
    <row r="195" spans="1:13">
      <c r="A195" s="191"/>
      <c r="B195" s="20" t="s">
        <v>9</v>
      </c>
      <c r="C195" s="20" t="s">
        <v>20</v>
      </c>
      <c r="D195" s="20" t="s">
        <v>10</v>
      </c>
      <c r="E195" s="20" t="s">
        <v>21</v>
      </c>
      <c r="F195" s="20" t="s">
        <v>11</v>
      </c>
      <c r="G195" s="20" t="s">
        <v>22</v>
      </c>
      <c r="H195" s="20" t="s">
        <v>12</v>
      </c>
      <c r="I195" s="20" t="s">
        <v>23</v>
      </c>
      <c r="J195" s="20" t="s">
        <v>13</v>
      </c>
      <c r="K195" s="20" t="s">
        <v>24</v>
      </c>
      <c r="L195" s="20" t="s">
        <v>14</v>
      </c>
      <c r="M195" s="20" t="s">
        <v>25</v>
      </c>
    </row>
    <row r="196" spans="1:13" ht="15.75">
      <c r="A196" s="6" t="s">
        <v>15</v>
      </c>
      <c r="B196" s="3">
        <v>3</v>
      </c>
      <c r="C196" s="4">
        <v>2</v>
      </c>
      <c r="D196" s="4">
        <v>2</v>
      </c>
      <c r="E196" s="4">
        <v>2</v>
      </c>
      <c r="F196" s="4">
        <v>2</v>
      </c>
      <c r="G196" s="4">
        <v>3</v>
      </c>
      <c r="H196" s="4">
        <v>3</v>
      </c>
      <c r="I196" s="4">
        <v>1</v>
      </c>
      <c r="J196" s="4">
        <v>2</v>
      </c>
      <c r="K196" s="4">
        <v>2</v>
      </c>
      <c r="L196" s="4">
        <v>3</v>
      </c>
      <c r="M196" s="4">
        <v>1</v>
      </c>
    </row>
    <row r="197" spans="1:13" ht="15.75">
      <c r="A197" s="6" t="s">
        <v>16</v>
      </c>
      <c r="B197" s="3">
        <v>3</v>
      </c>
      <c r="C197" s="4">
        <v>3</v>
      </c>
      <c r="D197" s="4">
        <v>3</v>
      </c>
      <c r="E197" s="4">
        <v>3</v>
      </c>
      <c r="F197" s="4">
        <v>2</v>
      </c>
      <c r="G197" s="4">
        <v>2</v>
      </c>
      <c r="H197" s="4">
        <v>2</v>
      </c>
      <c r="I197" s="4">
        <v>1</v>
      </c>
      <c r="J197" s="4">
        <v>2</v>
      </c>
      <c r="K197" s="4">
        <v>1</v>
      </c>
      <c r="L197" s="4">
        <v>2</v>
      </c>
      <c r="M197" s="4">
        <v>1</v>
      </c>
    </row>
    <row r="198" spans="1:13" ht="15.75">
      <c r="A198" s="6" t="s">
        <v>17</v>
      </c>
      <c r="B198" s="3">
        <v>3</v>
      </c>
      <c r="C198" s="4">
        <v>2</v>
      </c>
      <c r="D198" s="4">
        <v>3</v>
      </c>
      <c r="E198" s="4">
        <v>3</v>
      </c>
      <c r="F198" s="4">
        <v>2</v>
      </c>
      <c r="G198" s="4">
        <v>2</v>
      </c>
      <c r="H198" s="4">
        <v>2</v>
      </c>
      <c r="I198" s="4">
        <v>2</v>
      </c>
      <c r="J198" s="4">
        <v>1</v>
      </c>
      <c r="K198" s="4">
        <v>2</v>
      </c>
      <c r="L198" s="4">
        <v>3</v>
      </c>
      <c r="M198" s="4">
        <v>2</v>
      </c>
    </row>
    <row r="199" spans="1:13" ht="15.75">
      <c r="A199" s="6" t="s">
        <v>18</v>
      </c>
      <c r="B199" s="4" t="s">
        <v>30</v>
      </c>
      <c r="C199" s="4" t="s">
        <v>30</v>
      </c>
      <c r="D199" s="4" t="s">
        <v>30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4" t="s">
        <v>30</v>
      </c>
      <c r="K199" s="4" t="s">
        <v>30</v>
      </c>
      <c r="L199" s="4" t="s">
        <v>30</v>
      </c>
      <c r="M199" s="4" t="s">
        <v>30</v>
      </c>
    </row>
    <row r="200" spans="1:13" ht="15.75">
      <c r="A200" s="6" t="s">
        <v>19</v>
      </c>
      <c r="B200" s="4" t="s">
        <v>30</v>
      </c>
      <c r="C200" s="4" t="s">
        <v>30</v>
      </c>
      <c r="D200" s="4" t="s">
        <v>30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4" t="s">
        <v>30</v>
      </c>
      <c r="K200" s="4" t="s">
        <v>30</v>
      </c>
      <c r="L200" s="4" t="s">
        <v>30</v>
      </c>
      <c r="M200" s="4" t="s">
        <v>30</v>
      </c>
    </row>
    <row r="202" spans="1:13">
      <c r="A202" s="182" t="s">
        <v>2</v>
      </c>
      <c r="B202" s="183"/>
      <c r="C202" s="187" t="s">
        <v>649</v>
      </c>
      <c r="D202" s="185"/>
      <c r="E202" s="185"/>
      <c r="F202" s="185"/>
      <c r="G202" s="186"/>
      <c r="H202" s="184" t="s">
        <v>3</v>
      </c>
      <c r="I202" s="185"/>
      <c r="J202" s="186"/>
      <c r="K202" s="187" t="s">
        <v>61</v>
      </c>
      <c r="L202" s="188"/>
      <c r="M202" s="189"/>
    </row>
    <row r="203" spans="1:13">
      <c r="A203" s="182" t="s">
        <v>4</v>
      </c>
      <c r="B203" s="183"/>
      <c r="C203" s="187" t="s">
        <v>807</v>
      </c>
      <c r="D203" s="188"/>
      <c r="E203" s="188"/>
      <c r="F203" s="188"/>
      <c r="G203" s="189"/>
      <c r="H203" s="184" t="s">
        <v>5</v>
      </c>
      <c r="I203" s="185"/>
      <c r="J203" s="186"/>
      <c r="K203" s="184" t="s">
        <v>808</v>
      </c>
      <c r="L203" s="185"/>
      <c r="M203" s="186"/>
    </row>
    <row r="204" spans="1:13">
      <c r="A204" s="190" t="s">
        <v>7</v>
      </c>
      <c r="B204" s="187" t="s">
        <v>8</v>
      </c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9"/>
    </row>
    <row r="205" spans="1:13">
      <c r="A205" s="191"/>
      <c r="B205" s="20" t="s">
        <v>9</v>
      </c>
      <c r="C205" s="20" t="s">
        <v>20</v>
      </c>
      <c r="D205" s="20" t="s">
        <v>10</v>
      </c>
      <c r="E205" s="20" t="s">
        <v>21</v>
      </c>
      <c r="F205" s="20" t="s">
        <v>11</v>
      </c>
      <c r="G205" s="20" t="s">
        <v>22</v>
      </c>
      <c r="H205" s="20" t="s">
        <v>12</v>
      </c>
      <c r="I205" s="20" t="s">
        <v>23</v>
      </c>
      <c r="J205" s="20" t="s">
        <v>13</v>
      </c>
      <c r="K205" s="20" t="s">
        <v>24</v>
      </c>
      <c r="L205" s="20" t="s">
        <v>14</v>
      </c>
      <c r="M205" s="20" t="s">
        <v>25</v>
      </c>
    </row>
    <row r="206" spans="1:13" ht="15.75">
      <c r="A206" s="6" t="s">
        <v>15</v>
      </c>
      <c r="B206" s="3">
        <v>3</v>
      </c>
      <c r="C206" s="4">
        <v>3</v>
      </c>
      <c r="D206" s="4">
        <v>3</v>
      </c>
      <c r="E206" s="4">
        <v>2</v>
      </c>
      <c r="F206" s="4">
        <v>3</v>
      </c>
      <c r="G206" s="4">
        <v>2</v>
      </c>
      <c r="H206" s="4">
        <v>3</v>
      </c>
      <c r="I206" s="4">
        <v>1</v>
      </c>
      <c r="J206" s="4">
        <v>2</v>
      </c>
      <c r="K206" s="4">
        <v>2</v>
      </c>
      <c r="L206" s="4">
        <v>3</v>
      </c>
      <c r="M206" s="4">
        <v>3</v>
      </c>
    </row>
    <row r="207" spans="1:13" ht="15.75">
      <c r="A207" s="6" t="s">
        <v>16</v>
      </c>
      <c r="B207" s="3">
        <v>3</v>
      </c>
      <c r="C207" s="4">
        <v>3</v>
      </c>
      <c r="D207" s="4">
        <v>3</v>
      </c>
      <c r="E207" s="4">
        <v>2</v>
      </c>
      <c r="F207" s="4">
        <v>3</v>
      </c>
      <c r="G207" s="4">
        <v>2</v>
      </c>
      <c r="H207" s="4">
        <v>3</v>
      </c>
      <c r="I207" s="4">
        <v>1</v>
      </c>
      <c r="J207" s="4">
        <v>2</v>
      </c>
      <c r="K207" s="4">
        <v>2</v>
      </c>
      <c r="L207" s="4">
        <v>3</v>
      </c>
      <c r="M207" s="4">
        <v>3</v>
      </c>
    </row>
    <row r="208" spans="1:13" ht="15.75">
      <c r="A208" s="6" t="s">
        <v>17</v>
      </c>
      <c r="B208" s="3">
        <v>3</v>
      </c>
      <c r="C208" s="4">
        <v>2</v>
      </c>
      <c r="D208" s="4">
        <v>3</v>
      </c>
      <c r="E208" s="4">
        <v>3</v>
      </c>
      <c r="F208" s="4">
        <v>2</v>
      </c>
      <c r="G208" s="4">
        <v>2</v>
      </c>
      <c r="H208" s="4">
        <v>3</v>
      </c>
      <c r="I208" s="4">
        <v>2</v>
      </c>
      <c r="J208" s="4">
        <v>1</v>
      </c>
      <c r="K208" s="4">
        <v>2</v>
      </c>
      <c r="L208" s="4">
        <v>3</v>
      </c>
      <c r="M208" s="4">
        <v>2</v>
      </c>
    </row>
    <row r="209" spans="1:13" ht="15.75">
      <c r="A209" s="6" t="s">
        <v>18</v>
      </c>
      <c r="B209" s="4" t="s">
        <v>30</v>
      </c>
      <c r="C209" s="4" t="s">
        <v>30</v>
      </c>
      <c r="D209" s="4" t="s">
        <v>30</v>
      </c>
      <c r="E209" s="4" t="s">
        <v>30</v>
      </c>
      <c r="F209" s="4" t="s">
        <v>30</v>
      </c>
      <c r="G209" s="4" t="s">
        <v>30</v>
      </c>
      <c r="H209" s="4" t="s">
        <v>30</v>
      </c>
      <c r="I209" s="4" t="s">
        <v>30</v>
      </c>
      <c r="J209" s="4" t="s">
        <v>30</v>
      </c>
      <c r="K209" s="4" t="s">
        <v>30</v>
      </c>
      <c r="L209" s="4" t="s">
        <v>30</v>
      </c>
      <c r="M209" s="4" t="s">
        <v>30</v>
      </c>
    </row>
    <row r="210" spans="1:13" ht="15.75">
      <c r="A210" s="6" t="s">
        <v>19</v>
      </c>
      <c r="B210" s="4" t="s">
        <v>30</v>
      </c>
      <c r="C210" s="4" t="s">
        <v>30</v>
      </c>
      <c r="D210" s="4" t="s">
        <v>30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4" t="s">
        <v>30</v>
      </c>
      <c r="K210" s="4" t="s">
        <v>30</v>
      </c>
      <c r="L210" s="4" t="s">
        <v>30</v>
      </c>
      <c r="M210" s="4" t="s">
        <v>30</v>
      </c>
    </row>
    <row r="212" spans="1:13">
      <c r="A212" s="182" t="s">
        <v>2</v>
      </c>
      <c r="B212" s="183"/>
      <c r="C212" s="187" t="s">
        <v>649</v>
      </c>
      <c r="D212" s="185"/>
      <c r="E212" s="185"/>
      <c r="F212" s="185"/>
      <c r="G212" s="186"/>
      <c r="H212" s="184" t="s">
        <v>3</v>
      </c>
      <c r="I212" s="185"/>
      <c r="J212" s="186"/>
      <c r="K212" s="187" t="s">
        <v>61</v>
      </c>
      <c r="L212" s="188"/>
      <c r="M212" s="189"/>
    </row>
    <row r="213" spans="1:13">
      <c r="A213" s="182" t="s">
        <v>4</v>
      </c>
      <c r="B213" s="183"/>
      <c r="C213" s="184" t="s">
        <v>798</v>
      </c>
      <c r="D213" s="185"/>
      <c r="E213" s="185"/>
      <c r="F213" s="185"/>
      <c r="G213" s="186"/>
      <c r="H213" s="184" t="s">
        <v>5</v>
      </c>
      <c r="I213" s="185"/>
      <c r="J213" s="186"/>
      <c r="K213" s="184" t="s">
        <v>809</v>
      </c>
      <c r="L213" s="185"/>
      <c r="M213" s="186"/>
    </row>
    <row r="214" spans="1:13">
      <c r="A214" s="190" t="s">
        <v>7</v>
      </c>
      <c r="B214" s="187" t="s">
        <v>8</v>
      </c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9"/>
    </row>
    <row r="215" spans="1:13">
      <c r="A215" s="191"/>
      <c r="B215" s="20" t="s">
        <v>9</v>
      </c>
      <c r="C215" s="20" t="s">
        <v>20</v>
      </c>
      <c r="D215" s="20" t="s">
        <v>10</v>
      </c>
      <c r="E215" s="20" t="s">
        <v>21</v>
      </c>
      <c r="F215" s="20" t="s">
        <v>11</v>
      </c>
      <c r="G215" s="20" t="s">
        <v>22</v>
      </c>
      <c r="H215" s="20" t="s">
        <v>12</v>
      </c>
      <c r="I215" s="20" t="s">
        <v>23</v>
      </c>
      <c r="J215" s="20" t="s">
        <v>13</v>
      </c>
      <c r="K215" s="20" t="s">
        <v>24</v>
      </c>
      <c r="L215" s="20" t="s">
        <v>14</v>
      </c>
      <c r="M215" s="20" t="s">
        <v>25</v>
      </c>
    </row>
    <row r="216" spans="1:13" ht="15.75">
      <c r="A216" s="6" t="s">
        <v>15</v>
      </c>
      <c r="B216" s="3">
        <v>3</v>
      </c>
      <c r="C216" s="4">
        <v>3</v>
      </c>
      <c r="D216" s="4">
        <v>2</v>
      </c>
      <c r="E216" s="4">
        <v>3</v>
      </c>
      <c r="F216" s="4">
        <v>3</v>
      </c>
      <c r="G216" s="4">
        <v>2</v>
      </c>
      <c r="H216" s="4">
        <v>3</v>
      </c>
      <c r="I216" s="4">
        <v>3</v>
      </c>
      <c r="J216" s="4">
        <v>3</v>
      </c>
      <c r="K216" s="4">
        <v>2</v>
      </c>
      <c r="L216" s="4">
        <v>3</v>
      </c>
      <c r="M216" s="4">
        <v>3</v>
      </c>
    </row>
    <row r="217" spans="1:13" ht="15.75">
      <c r="A217" s="6" t="s">
        <v>16</v>
      </c>
      <c r="B217" s="3">
        <v>3</v>
      </c>
      <c r="C217" s="4">
        <v>3</v>
      </c>
      <c r="D217" s="4">
        <v>2</v>
      </c>
      <c r="E217" s="4">
        <v>3</v>
      </c>
      <c r="F217" s="4">
        <v>3</v>
      </c>
      <c r="G217" s="4">
        <v>2</v>
      </c>
      <c r="H217" s="4">
        <v>3</v>
      </c>
      <c r="I217" s="4">
        <v>3</v>
      </c>
      <c r="J217" s="4">
        <v>3</v>
      </c>
      <c r="K217" s="4">
        <v>2</v>
      </c>
      <c r="L217" s="4">
        <v>3</v>
      </c>
      <c r="M217" s="4">
        <v>3</v>
      </c>
    </row>
    <row r="218" spans="1:13" ht="15.75">
      <c r="A218" s="6" t="s">
        <v>17</v>
      </c>
      <c r="B218" s="3">
        <v>3</v>
      </c>
      <c r="C218" s="4">
        <v>2</v>
      </c>
      <c r="D218" s="4">
        <v>3</v>
      </c>
      <c r="E218" s="4">
        <v>3</v>
      </c>
      <c r="F218" s="4">
        <v>2</v>
      </c>
      <c r="G218" s="4">
        <v>2</v>
      </c>
      <c r="H218" s="4">
        <v>3</v>
      </c>
      <c r="I218" s="4">
        <v>3</v>
      </c>
      <c r="J218" s="4">
        <v>1</v>
      </c>
      <c r="K218" s="4">
        <v>2</v>
      </c>
      <c r="L218" s="4">
        <v>3</v>
      </c>
      <c r="M218" s="4">
        <v>2</v>
      </c>
    </row>
    <row r="219" spans="1:13" ht="15.75">
      <c r="A219" s="6" t="s">
        <v>18</v>
      </c>
      <c r="B219" s="4" t="s">
        <v>30</v>
      </c>
      <c r="C219" s="4" t="s">
        <v>30</v>
      </c>
      <c r="D219" s="4" t="s">
        <v>30</v>
      </c>
      <c r="E219" s="4" t="s">
        <v>30</v>
      </c>
      <c r="F219" s="4" t="s">
        <v>30</v>
      </c>
      <c r="G219" s="4" t="s">
        <v>30</v>
      </c>
      <c r="H219" s="4" t="s">
        <v>30</v>
      </c>
      <c r="I219" s="4" t="s">
        <v>30</v>
      </c>
      <c r="J219" s="4" t="s">
        <v>30</v>
      </c>
      <c r="K219" s="4" t="s">
        <v>30</v>
      </c>
      <c r="L219" s="4" t="s">
        <v>30</v>
      </c>
      <c r="M219" s="4" t="s">
        <v>30</v>
      </c>
    </row>
    <row r="220" spans="1:13" ht="15.75">
      <c r="A220" s="6" t="s">
        <v>19</v>
      </c>
      <c r="B220" s="4" t="s">
        <v>30</v>
      </c>
      <c r="C220" s="4" t="s">
        <v>30</v>
      </c>
      <c r="D220" s="4" t="s">
        <v>30</v>
      </c>
      <c r="E220" s="4" t="s">
        <v>30</v>
      </c>
      <c r="F220" s="4" t="s">
        <v>30</v>
      </c>
      <c r="G220" s="4" t="s">
        <v>30</v>
      </c>
      <c r="H220" s="4" t="s">
        <v>30</v>
      </c>
      <c r="I220" s="4" t="s">
        <v>30</v>
      </c>
      <c r="J220" s="4" t="s">
        <v>30</v>
      </c>
      <c r="K220" s="4" t="s">
        <v>30</v>
      </c>
      <c r="L220" s="4" t="s">
        <v>30</v>
      </c>
      <c r="M220" s="4" t="s">
        <v>30</v>
      </c>
    </row>
    <row r="221" spans="1:13">
      <c r="A221" s="212" t="s">
        <v>663</v>
      </c>
      <c r="B221" s="212"/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</row>
    <row r="222" spans="1:13">
      <c r="A222" s="283"/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</row>
    <row r="223" spans="1:13" ht="18.75">
      <c r="A223" s="192" t="s">
        <v>0</v>
      </c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4"/>
    </row>
    <row r="224" spans="1:13" ht="18.75">
      <c r="A224" s="195" t="s">
        <v>1</v>
      </c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7"/>
    </row>
    <row r="225" spans="1:13" ht="18.75">
      <c r="A225" s="198" t="s">
        <v>6</v>
      </c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200"/>
    </row>
    <row r="226" spans="1:13">
      <c r="A226" s="182" t="s">
        <v>2</v>
      </c>
      <c r="B226" s="183"/>
      <c r="C226" s="187" t="s">
        <v>664</v>
      </c>
      <c r="D226" s="185"/>
      <c r="E226" s="185"/>
      <c r="F226" s="185"/>
      <c r="G226" s="186"/>
      <c r="H226" s="184" t="s">
        <v>3</v>
      </c>
      <c r="I226" s="185"/>
      <c r="J226" s="186"/>
      <c r="K226" s="187" t="s">
        <v>771</v>
      </c>
      <c r="L226" s="188"/>
      <c r="M226" s="189"/>
    </row>
    <row r="227" spans="1:13">
      <c r="A227" s="182" t="s">
        <v>4</v>
      </c>
      <c r="B227" s="183"/>
      <c r="C227" s="184" t="s">
        <v>772</v>
      </c>
      <c r="D227" s="185"/>
      <c r="E227" s="185"/>
      <c r="F227" s="185"/>
      <c r="G227" s="186"/>
      <c r="H227" s="184" t="s">
        <v>5</v>
      </c>
      <c r="I227" s="185"/>
      <c r="J227" s="186"/>
      <c r="K227" s="184" t="s">
        <v>810</v>
      </c>
      <c r="L227" s="185"/>
      <c r="M227" s="186"/>
    </row>
    <row r="228" spans="1:13">
      <c r="A228" s="190" t="s">
        <v>7</v>
      </c>
      <c r="B228" s="187" t="s">
        <v>8</v>
      </c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9"/>
    </row>
    <row r="229" spans="1:13">
      <c r="A229" s="191"/>
      <c r="B229" s="20" t="s">
        <v>9</v>
      </c>
      <c r="C229" s="20" t="s">
        <v>20</v>
      </c>
      <c r="D229" s="20" t="s">
        <v>10</v>
      </c>
      <c r="E229" s="20" t="s">
        <v>21</v>
      </c>
      <c r="F229" s="20" t="s">
        <v>11</v>
      </c>
      <c r="G229" s="20" t="s">
        <v>22</v>
      </c>
      <c r="H229" s="20" t="s">
        <v>12</v>
      </c>
      <c r="I229" s="20" t="s">
        <v>23</v>
      </c>
      <c r="J229" s="20" t="s">
        <v>13</v>
      </c>
      <c r="K229" s="20" t="s">
        <v>24</v>
      </c>
      <c r="L229" s="20" t="s">
        <v>14</v>
      </c>
      <c r="M229" s="20" t="s">
        <v>25</v>
      </c>
    </row>
    <row r="230" spans="1:13" ht="15.75">
      <c r="A230" s="6" t="s">
        <v>15</v>
      </c>
      <c r="B230" s="3">
        <v>3</v>
      </c>
      <c r="C230" s="4">
        <v>3</v>
      </c>
      <c r="D230" s="4">
        <v>2</v>
      </c>
      <c r="E230" s="4">
        <v>3</v>
      </c>
      <c r="F230" s="4">
        <v>2</v>
      </c>
      <c r="G230" s="4">
        <v>2</v>
      </c>
      <c r="H230" s="4">
        <v>2</v>
      </c>
      <c r="I230" s="4">
        <v>2</v>
      </c>
      <c r="J230" s="4">
        <v>2</v>
      </c>
      <c r="K230" s="4">
        <v>3</v>
      </c>
      <c r="L230" s="4">
        <v>2</v>
      </c>
      <c r="M230" s="4">
        <v>2</v>
      </c>
    </row>
    <row r="231" spans="1:13" ht="15.75">
      <c r="A231" s="6" t="s">
        <v>16</v>
      </c>
      <c r="B231" s="3">
        <v>2</v>
      </c>
      <c r="C231" s="4">
        <v>3</v>
      </c>
      <c r="D231" s="4">
        <v>2</v>
      </c>
      <c r="E231" s="4">
        <v>2</v>
      </c>
      <c r="F231" s="4">
        <v>2</v>
      </c>
      <c r="G231" s="4">
        <v>2</v>
      </c>
      <c r="H231" s="4">
        <v>2</v>
      </c>
      <c r="I231" s="4">
        <v>2</v>
      </c>
      <c r="J231" s="4">
        <v>2</v>
      </c>
      <c r="K231" s="4">
        <v>2</v>
      </c>
      <c r="L231" s="4">
        <v>2</v>
      </c>
      <c r="M231" s="4">
        <v>1</v>
      </c>
    </row>
    <row r="232" spans="1:13" ht="15.75">
      <c r="A232" s="6" t="s">
        <v>17</v>
      </c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.75">
      <c r="A233" s="6" t="s">
        <v>18</v>
      </c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.75">
      <c r="A234" s="6" t="s">
        <v>19</v>
      </c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>
      <c r="A235" s="2"/>
      <c r="B235" s="2"/>
      <c r="C235" s="2"/>
      <c r="D235" s="2"/>
      <c r="E235" s="2"/>
      <c r="F235" s="2"/>
      <c r="G235" s="2"/>
    </row>
    <row r="236" spans="1:13">
      <c r="A236" s="182" t="s">
        <v>2</v>
      </c>
      <c r="B236" s="183"/>
      <c r="C236" s="187" t="s">
        <v>664</v>
      </c>
      <c r="D236" s="185"/>
      <c r="E236" s="185"/>
      <c r="F236" s="185"/>
      <c r="G236" s="186"/>
      <c r="H236" s="184" t="s">
        <v>3</v>
      </c>
      <c r="I236" s="185"/>
      <c r="J236" s="186"/>
      <c r="K236" s="187" t="s">
        <v>771</v>
      </c>
      <c r="L236" s="188"/>
      <c r="M236" s="189"/>
    </row>
    <row r="237" spans="1:13">
      <c r="A237" s="182" t="s">
        <v>4</v>
      </c>
      <c r="B237" s="183"/>
      <c r="C237" s="184" t="s">
        <v>774</v>
      </c>
      <c r="D237" s="185"/>
      <c r="E237" s="185"/>
      <c r="F237" s="185"/>
      <c r="G237" s="186"/>
      <c r="H237" s="184" t="s">
        <v>5</v>
      </c>
      <c r="I237" s="185"/>
      <c r="J237" s="186"/>
      <c r="K237" s="184" t="s">
        <v>811</v>
      </c>
      <c r="L237" s="185"/>
      <c r="M237" s="186"/>
    </row>
    <row r="238" spans="1:13">
      <c r="A238" s="190" t="s">
        <v>7</v>
      </c>
      <c r="B238" s="187" t="s">
        <v>8</v>
      </c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9"/>
    </row>
    <row r="239" spans="1:13">
      <c r="A239" s="191"/>
      <c r="B239" s="20" t="s">
        <v>9</v>
      </c>
      <c r="C239" s="20" t="s">
        <v>20</v>
      </c>
      <c r="D239" s="20" t="s">
        <v>10</v>
      </c>
      <c r="E239" s="20" t="s">
        <v>21</v>
      </c>
      <c r="F239" s="20" t="s">
        <v>11</v>
      </c>
      <c r="G239" s="20" t="s">
        <v>22</v>
      </c>
      <c r="H239" s="20" t="s">
        <v>12</v>
      </c>
      <c r="I239" s="20" t="s">
        <v>23</v>
      </c>
      <c r="J239" s="20" t="s">
        <v>13</v>
      </c>
      <c r="K239" s="20" t="s">
        <v>24</v>
      </c>
      <c r="L239" s="20" t="s">
        <v>14</v>
      </c>
      <c r="M239" s="20" t="s">
        <v>25</v>
      </c>
    </row>
    <row r="240" spans="1:13" ht="15.75">
      <c r="A240" s="6" t="s">
        <v>15</v>
      </c>
      <c r="B240" s="3">
        <v>3</v>
      </c>
      <c r="C240" s="4">
        <v>2</v>
      </c>
      <c r="D240" s="4">
        <v>2</v>
      </c>
      <c r="E240" s="4">
        <v>2</v>
      </c>
      <c r="F240" s="4">
        <v>3</v>
      </c>
      <c r="G240" s="4">
        <v>2</v>
      </c>
      <c r="H240" s="4">
        <v>2</v>
      </c>
      <c r="I240" s="4">
        <v>2</v>
      </c>
      <c r="J240" s="4">
        <v>1</v>
      </c>
      <c r="K240" s="4">
        <v>3</v>
      </c>
      <c r="L240" s="4">
        <v>2</v>
      </c>
      <c r="M240" s="4">
        <v>2</v>
      </c>
    </row>
    <row r="241" spans="1:13" ht="15.75">
      <c r="A241" s="6" t="s">
        <v>16</v>
      </c>
      <c r="B241" s="3">
        <v>3</v>
      </c>
      <c r="C241" s="4">
        <v>2</v>
      </c>
      <c r="D241" s="4">
        <v>2</v>
      </c>
      <c r="E241" s="4">
        <v>2</v>
      </c>
      <c r="F241" s="4">
        <v>2</v>
      </c>
      <c r="G241" s="4">
        <v>2</v>
      </c>
      <c r="H241" s="4">
        <v>2</v>
      </c>
      <c r="I241" s="4">
        <v>2</v>
      </c>
      <c r="J241" s="4">
        <v>1</v>
      </c>
      <c r="K241" s="4">
        <v>2</v>
      </c>
      <c r="L241" s="4">
        <v>2</v>
      </c>
      <c r="M241" s="4">
        <v>1</v>
      </c>
    </row>
    <row r="242" spans="1:13" ht="15.75">
      <c r="A242" s="6" t="s">
        <v>17</v>
      </c>
      <c r="B242" s="3">
        <v>3</v>
      </c>
      <c r="C242" s="4">
        <v>2</v>
      </c>
      <c r="D242" s="4">
        <v>3</v>
      </c>
      <c r="E242" s="4">
        <v>2</v>
      </c>
      <c r="F242" s="4">
        <v>2</v>
      </c>
      <c r="G242" s="4">
        <v>3</v>
      </c>
      <c r="H242" s="4">
        <v>2</v>
      </c>
      <c r="I242" s="4">
        <v>2</v>
      </c>
      <c r="J242" s="4">
        <v>1</v>
      </c>
      <c r="K242" s="4">
        <v>1</v>
      </c>
      <c r="L242" s="4">
        <v>2</v>
      </c>
      <c r="M242" s="4">
        <v>2</v>
      </c>
    </row>
    <row r="243" spans="1:13" ht="15.75">
      <c r="A243" s="6" t="s">
        <v>18</v>
      </c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.75">
      <c r="A244" s="6" t="s">
        <v>19</v>
      </c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6" spans="1:13">
      <c r="A246" s="182" t="s">
        <v>2</v>
      </c>
      <c r="B246" s="183"/>
      <c r="C246" s="187" t="s">
        <v>664</v>
      </c>
      <c r="D246" s="185"/>
      <c r="E246" s="185"/>
      <c r="F246" s="185"/>
      <c r="G246" s="186"/>
      <c r="H246" s="184" t="s">
        <v>3</v>
      </c>
      <c r="I246" s="185"/>
      <c r="J246" s="186"/>
      <c r="K246" s="187" t="s">
        <v>771</v>
      </c>
      <c r="L246" s="188"/>
      <c r="M246" s="189"/>
    </row>
    <row r="247" spans="1:13">
      <c r="A247" s="182" t="s">
        <v>4</v>
      </c>
      <c r="B247" s="183"/>
      <c r="C247" s="184" t="s">
        <v>776</v>
      </c>
      <c r="D247" s="185"/>
      <c r="E247" s="185"/>
      <c r="F247" s="185"/>
      <c r="G247" s="186"/>
      <c r="H247" s="184" t="s">
        <v>5</v>
      </c>
      <c r="I247" s="185"/>
      <c r="J247" s="186"/>
      <c r="K247" s="184" t="s">
        <v>812</v>
      </c>
      <c r="L247" s="185"/>
      <c r="M247" s="186"/>
    </row>
    <row r="248" spans="1:13">
      <c r="A248" s="190" t="s">
        <v>7</v>
      </c>
      <c r="B248" s="187" t="s">
        <v>8</v>
      </c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9"/>
    </row>
    <row r="249" spans="1:13">
      <c r="A249" s="191"/>
      <c r="B249" s="20" t="s">
        <v>9</v>
      </c>
      <c r="C249" s="20" t="s">
        <v>20</v>
      </c>
      <c r="D249" s="20" t="s">
        <v>10</v>
      </c>
      <c r="E249" s="20" t="s">
        <v>21</v>
      </c>
      <c r="F249" s="20" t="s">
        <v>11</v>
      </c>
      <c r="G249" s="20" t="s">
        <v>22</v>
      </c>
      <c r="H249" s="20" t="s">
        <v>12</v>
      </c>
      <c r="I249" s="20" t="s">
        <v>23</v>
      </c>
      <c r="J249" s="20" t="s">
        <v>13</v>
      </c>
      <c r="K249" s="20" t="s">
        <v>24</v>
      </c>
      <c r="L249" s="20" t="s">
        <v>14</v>
      </c>
      <c r="M249" s="20" t="s">
        <v>25</v>
      </c>
    </row>
    <row r="250" spans="1:13" ht="15.75">
      <c r="A250" s="6" t="s">
        <v>15</v>
      </c>
      <c r="B250" s="3">
        <v>3</v>
      </c>
      <c r="C250" s="4">
        <v>1</v>
      </c>
      <c r="D250" s="4">
        <v>2</v>
      </c>
      <c r="E250" s="4">
        <v>2</v>
      </c>
      <c r="F250" s="4">
        <v>2</v>
      </c>
      <c r="G250" s="4">
        <v>2</v>
      </c>
      <c r="H250" s="4">
        <v>2</v>
      </c>
      <c r="I250" s="4">
        <v>2</v>
      </c>
      <c r="J250" s="4">
        <v>2</v>
      </c>
      <c r="K250" s="4">
        <v>3</v>
      </c>
      <c r="L250" s="4">
        <v>2</v>
      </c>
      <c r="M250" s="4" t="s">
        <v>30</v>
      </c>
    </row>
    <row r="251" spans="1:13" ht="15.75">
      <c r="A251" s="6" t="s">
        <v>16</v>
      </c>
      <c r="B251" s="3">
        <v>3</v>
      </c>
      <c r="C251" s="4">
        <v>2</v>
      </c>
      <c r="D251" s="4">
        <v>2</v>
      </c>
      <c r="E251" s="4">
        <v>2</v>
      </c>
      <c r="F251" s="4">
        <v>2</v>
      </c>
      <c r="G251" s="4">
        <v>2</v>
      </c>
      <c r="H251" s="4">
        <v>3</v>
      </c>
      <c r="I251" s="4">
        <v>1</v>
      </c>
      <c r="J251" s="4">
        <v>2</v>
      </c>
      <c r="K251" s="4">
        <v>2</v>
      </c>
      <c r="L251" s="4">
        <v>2</v>
      </c>
      <c r="M251" s="4" t="s">
        <v>30</v>
      </c>
    </row>
    <row r="252" spans="1:13" ht="15.75">
      <c r="A252" s="6" t="s">
        <v>17</v>
      </c>
      <c r="B252" s="3">
        <v>3</v>
      </c>
      <c r="C252" s="4">
        <v>2</v>
      </c>
      <c r="D252" s="4">
        <v>3</v>
      </c>
      <c r="E252" s="4">
        <v>2</v>
      </c>
      <c r="F252" s="4">
        <v>1</v>
      </c>
      <c r="G252" s="4">
        <v>3</v>
      </c>
      <c r="H252" s="4">
        <v>2</v>
      </c>
      <c r="I252" s="4">
        <v>2</v>
      </c>
      <c r="J252" s="4">
        <v>3</v>
      </c>
      <c r="K252" s="4">
        <v>1</v>
      </c>
      <c r="L252" s="4">
        <v>2</v>
      </c>
      <c r="M252" s="4" t="s">
        <v>30</v>
      </c>
    </row>
    <row r="253" spans="1:13" ht="15.75">
      <c r="A253" s="6" t="s">
        <v>18</v>
      </c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.75">
      <c r="A254" s="6" t="s">
        <v>19</v>
      </c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6" spans="1:13">
      <c r="A256" s="182" t="s">
        <v>2</v>
      </c>
      <c r="B256" s="183"/>
      <c r="C256" s="187" t="s">
        <v>664</v>
      </c>
      <c r="D256" s="185"/>
      <c r="E256" s="185"/>
      <c r="F256" s="185"/>
      <c r="G256" s="186"/>
      <c r="H256" s="184" t="s">
        <v>3</v>
      </c>
      <c r="I256" s="185"/>
      <c r="J256" s="186"/>
      <c r="K256" s="187" t="s">
        <v>771</v>
      </c>
      <c r="L256" s="188"/>
      <c r="M256" s="189"/>
    </row>
    <row r="257" spans="1:13">
      <c r="A257" s="182" t="s">
        <v>4</v>
      </c>
      <c r="B257" s="183"/>
      <c r="C257" s="184" t="s">
        <v>813</v>
      </c>
      <c r="D257" s="185"/>
      <c r="E257" s="185"/>
      <c r="F257" s="185"/>
      <c r="G257" s="186"/>
      <c r="H257" s="184" t="s">
        <v>5</v>
      </c>
      <c r="I257" s="185"/>
      <c r="J257" s="186"/>
      <c r="K257" s="184" t="s">
        <v>814</v>
      </c>
      <c r="L257" s="185"/>
      <c r="M257" s="186"/>
    </row>
    <row r="258" spans="1:13">
      <c r="A258" s="190" t="s">
        <v>7</v>
      </c>
      <c r="B258" s="187" t="s">
        <v>8</v>
      </c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9"/>
    </row>
    <row r="259" spans="1:13">
      <c r="A259" s="191"/>
      <c r="B259" s="20" t="s">
        <v>9</v>
      </c>
      <c r="C259" s="20" t="s">
        <v>20</v>
      </c>
      <c r="D259" s="20" t="s">
        <v>10</v>
      </c>
      <c r="E259" s="20" t="s">
        <v>21</v>
      </c>
      <c r="F259" s="20" t="s">
        <v>11</v>
      </c>
      <c r="G259" s="20" t="s">
        <v>22</v>
      </c>
      <c r="H259" s="20" t="s">
        <v>12</v>
      </c>
      <c r="I259" s="20" t="s">
        <v>23</v>
      </c>
      <c r="J259" s="20" t="s">
        <v>13</v>
      </c>
      <c r="K259" s="20" t="s">
        <v>24</v>
      </c>
      <c r="L259" s="20" t="s">
        <v>14</v>
      </c>
      <c r="M259" s="20" t="s">
        <v>25</v>
      </c>
    </row>
    <row r="260" spans="1:13" ht="15.75">
      <c r="A260" s="6" t="s">
        <v>15</v>
      </c>
      <c r="B260" s="3">
        <v>3</v>
      </c>
      <c r="C260" s="4">
        <v>2</v>
      </c>
      <c r="D260" s="4">
        <v>2</v>
      </c>
      <c r="E260" s="4">
        <v>2</v>
      </c>
      <c r="F260" s="4">
        <v>3</v>
      </c>
      <c r="G260" s="4">
        <v>2</v>
      </c>
      <c r="H260" s="4">
        <v>1</v>
      </c>
      <c r="I260" s="4">
        <v>2</v>
      </c>
      <c r="J260" s="4">
        <v>2</v>
      </c>
      <c r="K260" s="4">
        <v>3</v>
      </c>
      <c r="L260" s="4">
        <v>2</v>
      </c>
      <c r="M260" s="4">
        <v>2</v>
      </c>
    </row>
    <row r="261" spans="1:13" ht="15.75">
      <c r="A261" s="6" t="s">
        <v>16</v>
      </c>
      <c r="B261" s="3">
        <v>3</v>
      </c>
      <c r="C261" s="4">
        <v>2</v>
      </c>
      <c r="D261" s="4">
        <v>2</v>
      </c>
      <c r="E261" s="4">
        <v>2</v>
      </c>
      <c r="F261" s="4">
        <v>2</v>
      </c>
      <c r="G261" s="4">
        <v>2</v>
      </c>
      <c r="H261" s="4">
        <v>1</v>
      </c>
      <c r="I261" s="4">
        <v>2</v>
      </c>
      <c r="J261" s="4">
        <v>2</v>
      </c>
      <c r="K261" s="4">
        <v>2</v>
      </c>
      <c r="L261" s="4">
        <v>2</v>
      </c>
      <c r="M261" s="4">
        <v>2</v>
      </c>
    </row>
    <row r="262" spans="1:13" ht="15.75">
      <c r="A262" s="6" t="s">
        <v>17</v>
      </c>
      <c r="B262" s="3">
        <v>3</v>
      </c>
      <c r="C262" s="4">
        <v>2</v>
      </c>
      <c r="D262" s="4">
        <v>3</v>
      </c>
      <c r="E262" s="4">
        <v>2</v>
      </c>
      <c r="F262" s="4">
        <v>2</v>
      </c>
      <c r="G262" s="4">
        <v>3</v>
      </c>
      <c r="H262" s="4">
        <v>1</v>
      </c>
      <c r="I262" s="4">
        <v>2</v>
      </c>
      <c r="J262" s="4">
        <v>3</v>
      </c>
      <c r="K262" s="4">
        <v>1</v>
      </c>
      <c r="L262" s="4">
        <v>2</v>
      </c>
      <c r="M262" s="4">
        <v>2</v>
      </c>
    </row>
    <row r="263" spans="1:13" ht="15.75">
      <c r="A263" s="6" t="s">
        <v>18</v>
      </c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>
      <c r="A264" s="6" t="s">
        <v>19</v>
      </c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6" spans="1:13">
      <c r="A266" s="182" t="s">
        <v>2</v>
      </c>
      <c r="B266" s="183"/>
      <c r="C266" s="187" t="s">
        <v>664</v>
      </c>
      <c r="D266" s="185"/>
      <c r="E266" s="185"/>
      <c r="F266" s="185"/>
      <c r="G266" s="186"/>
      <c r="H266" s="184" t="s">
        <v>3</v>
      </c>
      <c r="I266" s="185"/>
      <c r="J266" s="186"/>
      <c r="K266" s="187" t="s">
        <v>771</v>
      </c>
      <c r="L266" s="188"/>
      <c r="M266" s="189"/>
    </row>
    <row r="267" spans="1:13">
      <c r="A267" s="182" t="s">
        <v>4</v>
      </c>
      <c r="B267" s="183"/>
      <c r="C267" s="184" t="s">
        <v>815</v>
      </c>
      <c r="D267" s="185"/>
      <c r="E267" s="185"/>
      <c r="F267" s="185"/>
      <c r="G267" s="186"/>
      <c r="H267" s="184" t="s">
        <v>5</v>
      </c>
      <c r="I267" s="185"/>
      <c r="J267" s="186"/>
      <c r="K267" s="184" t="s">
        <v>816</v>
      </c>
      <c r="L267" s="185"/>
      <c r="M267" s="186"/>
    </row>
    <row r="268" spans="1:13">
      <c r="A268" s="190" t="s">
        <v>7</v>
      </c>
      <c r="B268" s="187" t="s">
        <v>8</v>
      </c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9"/>
    </row>
    <row r="269" spans="1:13">
      <c r="A269" s="191"/>
      <c r="B269" s="20" t="s">
        <v>9</v>
      </c>
      <c r="C269" s="20" t="s">
        <v>20</v>
      </c>
      <c r="D269" s="20" t="s">
        <v>10</v>
      </c>
      <c r="E269" s="20" t="s">
        <v>21</v>
      </c>
      <c r="F269" s="20" t="s">
        <v>11</v>
      </c>
      <c r="G269" s="20" t="s">
        <v>22</v>
      </c>
      <c r="H269" s="20" t="s">
        <v>12</v>
      </c>
      <c r="I269" s="20" t="s">
        <v>23</v>
      </c>
      <c r="J269" s="20" t="s">
        <v>13</v>
      </c>
      <c r="K269" s="20" t="s">
        <v>24</v>
      </c>
      <c r="L269" s="20" t="s">
        <v>14</v>
      </c>
      <c r="M269" s="20" t="s">
        <v>25</v>
      </c>
    </row>
    <row r="270" spans="1:13" ht="15.75">
      <c r="A270" s="6" t="s">
        <v>15</v>
      </c>
      <c r="B270" s="3">
        <v>3</v>
      </c>
      <c r="C270" s="4">
        <v>1</v>
      </c>
      <c r="D270" s="4">
        <v>2</v>
      </c>
      <c r="E270" s="4">
        <v>2</v>
      </c>
      <c r="F270" s="4">
        <v>3</v>
      </c>
      <c r="G270" s="4">
        <v>1</v>
      </c>
      <c r="H270" s="4">
        <v>2</v>
      </c>
      <c r="I270" s="4">
        <v>2</v>
      </c>
      <c r="J270" s="4">
        <v>2</v>
      </c>
      <c r="K270" s="4">
        <v>3</v>
      </c>
      <c r="L270" s="4">
        <v>2</v>
      </c>
      <c r="M270" s="4">
        <v>2</v>
      </c>
    </row>
    <row r="271" spans="1:13" ht="15.75">
      <c r="A271" s="6" t="s">
        <v>16</v>
      </c>
      <c r="B271" s="3">
        <v>3</v>
      </c>
      <c r="C271" s="4">
        <v>2</v>
      </c>
      <c r="D271" s="4">
        <v>2</v>
      </c>
      <c r="E271" s="4">
        <v>2</v>
      </c>
      <c r="F271" s="4">
        <v>2</v>
      </c>
      <c r="G271" s="4">
        <v>2</v>
      </c>
      <c r="H271" s="4">
        <v>3</v>
      </c>
      <c r="I271" s="4">
        <v>2</v>
      </c>
      <c r="J271" s="4">
        <v>2</v>
      </c>
      <c r="K271" s="4">
        <v>2</v>
      </c>
      <c r="L271" s="4">
        <v>2</v>
      </c>
      <c r="M271" s="4">
        <v>1</v>
      </c>
    </row>
    <row r="272" spans="1:13" ht="15.75">
      <c r="A272" s="6" t="s">
        <v>17</v>
      </c>
      <c r="B272" s="3">
        <v>3</v>
      </c>
      <c r="C272" s="4">
        <v>1</v>
      </c>
      <c r="D272" s="4">
        <v>3</v>
      </c>
      <c r="E272" s="4">
        <v>2</v>
      </c>
      <c r="F272" s="4">
        <v>2</v>
      </c>
      <c r="G272" s="4">
        <v>3</v>
      </c>
      <c r="H272" s="4">
        <v>2</v>
      </c>
      <c r="I272" s="4">
        <v>2</v>
      </c>
      <c r="J272" s="4">
        <v>3</v>
      </c>
      <c r="K272" s="4">
        <v>1</v>
      </c>
      <c r="L272" s="4">
        <v>2</v>
      </c>
      <c r="M272" s="4">
        <v>2</v>
      </c>
    </row>
    <row r="273" spans="1:13" ht="15.75">
      <c r="A273" s="6" t="s">
        <v>18</v>
      </c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.75">
      <c r="A274" s="6" t="s">
        <v>19</v>
      </c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6" spans="1:13">
      <c r="A276" s="182" t="s">
        <v>2</v>
      </c>
      <c r="B276" s="183"/>
      <c r="C276" s="187" t="s">
        <v>664</v>
      </c>
      <c r="D276" s="185"/>
      <c r="E276" s="185"/>
      <c r="F276" s="185"/>
      <c r="G276" s="186"/>
      <c r="H276" s="184" t="s">
        <v>3</v>
      </c>
      <c r="I276" s="185"/>
      <c r="J276" s="186"/>
      <c r="K276" s="187" t="s">
        <v>771</v>
      </c>
      <c r="L276" s="188"/>
      <c r="M276" s="189"/>
    </row>
    <row r="277" spans="1:13">
      <c r="A277" s="182" t="s">
        <v>4</v>
      </c>
      <c r="B277" s="183"/>
      <c r="C277" s="184" t="s">
        <v>817</v>
      </c>
      <c r="D277" s="185"/>
      <c r="E277" s="185"/>
      <c r="F277" s="185"/>
      <c r="G277" s="186"/>
      <c r="H277" s="184" t="s">
        <v>5</v>
      </c>
      <c r="I277" s="185"/>
      <c r="J277" s="186"/>
      <c r="K277" s="184" t="s">
        <v>818</v>
      </c>
      <c r="L277" s="185"/>
      <c r="M277" s="186"/>
    </row>
    <row r="278" spans="1:13">
      <c r="A278" s="190" t="s">
        <v>7</v>
      </c>
      <c r="B278" s="187" t="s">
        <v>8</v>
      </c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9"/>
    </row>
    <row r="279" spans="1:13">
      <c r="A279" s="191"/>
      <c r="B279" s="20" t="s">
        <v>9</v>
      </c>
      <c r="C279" s="20" t="s">
        <v>20</v>
      </c>
      <c r="D279" s="20" t="s">
        <v>10</v>
      </c>
      <c r="E279" s="20" t="s">
        <v>21</v>
      </c>
      <c r="F279" s="20" t="s">
        <v>11</v>
      </c>
      <c r="G279" s="20" t="s">
        <v>22</v>
      </c>
      <c r="H279" s="20" t="s">
        <v>12</v>
      </c>
      <c r="I279" s="20" t="s">
        <v>23</v>
      </c>
      <c r="J279" s="20" t="s">
        <v>13</v>
      </c>
      <c r="K279" s="20" t="s">
        <v>24</v>
      </c>
      <c r="L279" s="20" t="s">
        <v>14</v>
      </c>
      <c r="M279" s="20" t="s">
        <v>25</v>
      </c>
    </row>
    <row r="280" spans="1:13" ht="15.75">
      <c r="A280" s="6" t="s">
        <v>15</v>
      </c>
      <c r="B280" s="3">
        <v>3</v>
      </c>
      <c r="C280" s="4">
        <v>3</v>
      </c>
      <c r="D280" s="4">
        <v>3</v>
      </c>
      <c r="E280" s="4">
        <v>1</v>
      </c>
      <c r="F280" s="4">
        <v>2</v>
      </c>
      <c r="G280" s="4">
        <v>3</v>
      </c>
      <c r="H280" s="4">
        <v>2</v>
      </c>
      <c r="I280" s="4">
        <v>2</v>
      </c>
      <c r="J280" s="4">
        <v>2</v>
      </c>
      <c r="K280" s="4">
        <v>1</v>
      </c>
      <c r="L280" s="4">
        <v>2</v>
      </c>
      <c r="M280" s="4">
        <v>2</v>
      </c>
    </row>
    <row r="281" spans="1:13" ht="15.75">
      <c r="A281" s="6" t="s">
        <v>16</v>
      </c>
      <c r="B281" s="3">
        <v>2</v>
      </c>
      <c r="C281" s="4">
        <v>3</v>
      </c>
      <c r="D281" s="4">
        <v>3</v>
      </c>
      <c r="E281" s="4">
        <v>2</v>
      </c>
      <c r="F281" s="4">
        <v>2</v>
      </c>
      <c r="G281" s="4">
        <v>2</v>
      </c>
      <c r="H281" s="4">
        <v>2</v>
      </c>
      <c r="I281" s="4">
        <v>1</v>
      </c>
      <c r="J281" s="4">
        <v>3</v>
      </c>
      <c r="K281" s="4">
        <v>2</v>
      </c>
      <c r="L281" s="4">
        <v>1</v>
      </c>
      <c r="M281" s="4">
        <v>1</v>
      </c>
    </row>
    <row r="282" spans="1:13" ht="15.75">
      <c r="A282" s="6" t="s">
        <v>17</v>
      </c>
      <c r="B282" s="3">
        <v>3</v>
      </c>
      <c r="C282" s="4">
        <v>3</v>
      </c>
      <c r="D282" s="4">
        <v>3</v>
      </c>
      <c r="E282" s="4">
        <v>1</v>
      </c>
      <c r="F282" s="4">
        <v>2</v>
      </c>
      <c r="G282" s="4">
        <v>2</v>
      </c>
      <c r="H282" s="4">
        <v>2</v>
      </c>
      <c r="I282" s="4">
        <v>1</v>
      </c>
      <c r="J282" s="4">
        <v>2</v>
      </c>
      <c r="K282" s="4">
        <v>1</v>
      </c>
      <c r="L282" s="4">
        <v>2</v>
      </c>
      <c r="M282" s="4">
        <v>1</v>
      </c>
    </row>
    <row r="283" spans="1:13" ht="15.75">
      <c r="A283" s="6" t="s">
        <v>18</v>
      </c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.75">
      <c r="A284" s="6" t="s">
        <v>19</v>
      </c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6" spans="1:13">
      <c r="A286" s="182" t="s">
        <v>2</v>
      </c>
      <c r="B286" s="183"/>
      <c r="C286" s="187" t="s">
        <v>664</v>
      </c>
      <c r="D286" s="185"/>
      <c r="E286" s="185"/>
      <c r="F286" s="185"/>
      <c r="G286" s="186"/>
      <c r="H286" s="184" t="s">
        <v>3</v>
      </c>
      <c r="I286" s="185"/>
      <c r="J286" s="186"/>
      <c r="K286" s="187" t="s">
        <v>771</v>
      </c>
      <c r="L286" s="188"/>
      <c r="M286" s="189"/>
    </row>
    <row r="287" spans="1:13">
      <c r="A287" s="182" t="s">
        <v>4</v>
      </c>
      <c r="B287" s="183"/>
      <c r="C287" s="184" t="s">
        <v>784</v>
      </c>
      <c r="D287" s="185"/>
      <c r="E287" s="185"/>
      <c r="F287" s="185"/>
      <c r="G287" s="186"/>
      <c r="H287" s="184" t="s">
        <v>5</v>
      </c>
      <c r="I287" s="185"/>
      <c r="J287" s="186"/>
      <c r="K287" s="184" t="s">
        <v>819</v>
      </c>
      <c r="L287" s="185"/>
      <c r="M287" s="186"/>
    </row>
    <row r="288" spans="1:13">
      <c r="A288" s="190" t="s">
        <v>7</v>
      </c>
      <c r="B288" s="187" t="s">
        <v>8</v>
      </c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9"/>
    </row>
    <row r="289" spans="1:13">
      <c r="A289" s="191"/>
      <c r="B289" s="20" t="s">
        <v>9</v>
      </c>
      <c r="C289" s="20" t="s">
        <v>20</v>
      </c>
      <c r="D289" s="20" t="s">
        <v>10</v>
      </c>
      <c r="E289" s="20" t="s">
        <v>21</v>
      </c>
      <c r="F289" s="20" t="s">
        <v>11</v>
      </c>
      <c r="G289" s="20" t="s">
        <v>22</v>
      </c>
      <c r="H289" s="20" t="s">
        <v>12</v>
      </c>
      <c r="I289" s="20" t="s">
        <v>23</v>
      </c>
      <c r="J289" s="20" t="s">
        <v>13</v>
      </c>
      <c r="K289" s="20" t="s">
        <v>24</v>
      </c>
      <c r="L289" s="20" t="s">
        <v>14</v>
      </c>
      <c r="M289" s="20" t="s">
        <v>25</v>
      </c>
    </row>
    <row r="290" spans="1:13" ht="15.75">
      <c r="A290" s="6" t="s">
        <v>15</v>
      </c>
      <c r="B290" s="3">
        <v>3</v>
      </c>
      <c r="C290" s="4">
        <v>1</v>
      </c>
      <c r="D290" s="4">
        <v>3</v>
      </c>
      <c r="E290" s="4">
        <v>2</v>
      </c>
      <c r="F290" s="4">
        <v>2</v>
      </c>
      <c r="G290" s="4">
        <v>3</v>
      </c>
      <c r="H290" s="4">
        <v>2</v>
      </c>
      <c r="I290" s="4">
        <v>2</v>
      </c>
      <c r="J290" s="4">
        <v>3</v>
      </c>
      <c r="K290" s="4">
        <v>1</v>
      </c>
      <c r="L290" s="4">
        <v>2</v>
      </c>
      <c r="M290" s="4">
        <v>2</v>
      </c>
    </row>
    <row r="291" spans="1:13" ht="15.75">
      <c r="A291" s="6" t="s">
        <v>16</v>
      </c>
      <c r="B291" s="3">
        <v>3</v>
      </c>
      <c r="C291" s="4">
        <v>2</v>
      </c>
      <c r="D291" s="4">
        <v>3</v>
      </c>
      <c r="E291" s="4">
        <v>2</v>
      </c>
      <c r="F291" s="4">
        <v>2</v>
      </c>
      <c r="G291" s="4">
        <v>2</v>
      </c>
      <c r="H291" s="4">
        <v>3</v>
      </c>
      <c r="I291" s="4">
        <v>2</v>
      </c>
      <c r="J291" s="4">
        <v>2</v>
      </c>
      <c r="K291" s="4">
        <v>2</v>
      </c>
      <c r="L291" s="4">
        <v>1</v>
      </c>
      <c r="M291" s="4">
        <v>1</v>
      </c>
    </row>
    <row r="292" spans="1:13" ht="15.75">
      <c r="A292" s="6" t="s">
        <v>17</v>
      </c>
      <c r="B292" s="3">
        <v>2</v>
      </c>
      <c r="C292" s="4">
        <v>3</v>
      </c>
      <c r="D292" s="4">
        <v>3</v>
      </c>
      <c r="E292" s="4">
        <v>2</v>
      </c>
      <c r="F292" s="4">
        <v>2</v>
      </c>
      <c r="G292" s="4">
        <v>2</v>
      </c>
      <c r="H292" s="4">
        <v>2</v>
      </c>
      <c r="I292" s="4">
        <v>2</v>
      </c>
      <c r="J292" s="4">
        <v>2</v>
      </c>
      <c r="K292" s="4">
        <v>1</v>
      </c>
      <c r="L292" s="4">
        <v>2</v>
      </c>
      <c r="M292" s="4">
        <v>1</v>
      </c>
    </row>
    <row r="293" spans="1:13" ht="15.75">
      <c r="A293" s="6" t="s">
        <v>18</v>
      </c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.75">
      <c r="A294" s="6" t="s">
        <v>19</v>
      </c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>
      <c r="A295" s="212" t="s">
        <v>679</v>
      </c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</row>
    <row r="296" spans="1:13">
      <c r="A296" s="283"/>
      <c r="B296" s="283"/>
      <c r="C296" s="283"/>
      <c r="D296" s="283"/>
      <c r="E296" s="283"/>
      <c r="F296" s="283"/>
      <c r="G296" s="283"/>
      <c r="H296" s="283"/>
      <c r="I296" s="283"/>
      <c r="J296" s="283"/>
      <c r="K296" s="283"/>
      <c r="L296" s="283"/>
      <c r="M296" s="283"/>
    </row>
    <row r="297" spans="1:13" ht="18.75">
      <c r="A297" s="192" t="s">
        <v>0</v>
      </c>
      <c r="B297" s="193"/>
      <c r="C297" s="193"/>
      <c r="D297" s="193"/>
      <c r="E297" s="193"/>
      <c r="F297" s="193"/>
      <c r="G297" s="193"/>
      <c r="H297" s="193"/>
      <c r="I297" s="193"/>
      <c r="J297" s="193"/>
      <c r="K297" s="193"/>
      <c r="L297" s="193"/>
      <c r="M297" s="194"/>
    </row>
    <row r="298" spans="1:13" ht="18.75">
      <c r="A298" s="195" t="s">
        <v>1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7"/>
    </row>
    <row r="299" spans="1:13" ht="18.75">
      <c r="A299" s="198" t="s">
        <v>6</v>
      </c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  <c r="L299" s="199"/>
      <c r="M299" s="200"/>
    </row>
    <row r="300" spans="1:13">
      <c r="A300" s="182" t="s">
        <v>2</v>
      </c>
      <c r="B300" s="183"/>
      <c r="C300" s="187" t="s">
        <v>680</v>
      </c>
      <c r="D300" s="185"/>
      <c r="E300" s="185"/>
      <c r="F300" s="185"/>
      <c r="G300" s="186"/>
      <c r="H300" s="184" t="s">
        <v>3</v>
      </c>
      <c r="I300" s="185"/>
      <c r="J300" s="186"/>
      <c r="K300" s="187" t="s">
        <v>61</v>
      </c>
      <c r="L300" s="188"/>
      <c r="M300" s="189"/>
    </row>
    <row r="301" spans="1:13">
      <c r="A301" s="182" t="s">
        <v>4</v>
      </c>
      <c r="B301" s="183"/>
      <c r="C301" s="220" t="s">
        <v>820</v>
      </c>
      <c r="D301" s="221"/>
      <c r="E301" s="221"/>
      <c r="F301" s="221"/>
      <c r="G301" s="222"/>
      <c r="H301" s="220" t="s">
        <v>5</v>
      </c>
      <c r="I301" s="221"/>
      <c r="J301" s="222"/>
      <c r="K301" s="220" t="s">
        <v>821</v>
      </c>
      <c r="L301" s="221"/>
      <c r="M301" s="222"/>
    </row>
    <row r="302" spans="1:13">
      <c r="A302" s="190" t="s">
        <v>7</v>
      </c>
      <c r="B302" s="187" t="s">
        <v>8</v>
      </c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9"/>
    </row>
    <row r="303" spans="1:13">
      <c r="A303" s="191"/>
      <c r="B303" s="20" t="s">
        <v>9</v>
      </c>
      <c r="C303" s="20" t="s">
        <v>20</v>
      </c>
      <c r="D303" s="20" t="s">
        <v>10</v>
      </c>
      <c r="E303" s="20" t="s">
        <v>21</v>
      </c>
      <c r="F303" s="20" t="s">
        <v>11</v>
      </c>
      <c r="G303" s="20" t="s">
        <v>22</v>
      </c>
      <c r="H303" s="20" t="s">
        <v>12</v>
      </c>
      <c r="I303" s="20" t="s">
        <v>23</v>
      </c>
      <c r="J303" s="20" t="s">
        <v>13</v>
      </c>
      <c r="K303" s="20" t="s">
        <v>24</v>
      </c>
      <c r="L303" s="20" t="s">
        <v>14</v>
      </c>
      <c r="M303" s="20" t="s">
        <v>25</v>
      </c>
    </row>
    <row r="304" spans="1:13" ht="15.75">
      <c r="A304" s="6" t="s">
        <v>15</v>
      </c>
      <c r="B304" s="3">
        <v>3</v>
      </c>
      <c r="C304" s="4">
        <v>3</v>
      </c>
      <c r="D304" s="4">
        <v>3</v>
      </c>
      <c r="E304" s="4">
        <v>2</v>
      </c>
      <c r="F304" s="4">
        <v>3</v>
      </c>
      <c r="G304" s="4">
        <v>3</v>
      </c>
      <c r="H304" s="4">
        <v>2</v>
      </c>
      <c r="I304" s="4">
        <v>3</v>
      </c>
      <c r="J304" s="4">
        <v>2</v>
      </c>
      <c r="K304" s="4">
        <v>2</v>
      </c>
      <c r="L304" s="4">
        <v>3</v>
      </c>
      <c r="M304" s="4">
        <v>2</v>
      </c>
    </row>
    <row r="305" spans="1:13" ht="15.75">
      <c r="A305" s="6" t="s">
        <v>16</v>
      </c>
      <c r="B305" s="3">
        <v>3</v>
      </c>
      <c r="C305" s="4">
        <v>2</v>
      </c>
      <c r="D305" s="4">
        <v>2</v>
      </c>
      <c r="E305" s="4">
        <v>2</v>
      </c>
      <c r="F305" s="4">
        <v>2</v>
      </c>
      <c r="G305" s="4">
        <v>3</v>
      </c>
      <c r="H305" s="4">
        <v>2</v>
      </c>
      <c r="I305" s="4">
        <v>2</v>
      </c>
      <c r="J305" s="4">
        <v>3</v>
      </c>
      <c r="K305" s="4">
        <v>3</v>
      </c>
      <c r="L305" s="4">
        <v>2</v>
      </c>
      <c r="M305" s="4">
        <v>2</v>
      </c>
    </row>
    <row r="306" spans="1:13" ht="15.75">
      <c r="A306" s="6" t="s">
        <v>17</v>
      </c>
      <c r="B306" s="3">
        <v>3</v>
      </c>
      <c r="C306" s="4">
        <v>3</v>
      </c>
      <c r="D306" s="4">
        <v>3</v>
      </c>
      <c r="E306" s="4">
        <v>3</v>
      </c>
      <c r="F306" s="4">
        <v>3</v>
      </c>
      <c r="G306" s="4">
        <v>2</v>
      </c>
      <c r="H306" s="4">
        <v>2</v>
      </c>
      <c r="I306" s="4">
        <v>3</v>
      </c>
      <c r="J306" s="4">
        <v>3</v>
      </c>
      <c r="K306" s="4">
        <v>2</v>
      </c>
      <c r="L306" s="4">
        <v>2</v>
      </c>
      <c r="M306" s="4">
        <v>3</v>
      </c>
    </row>
    <row r="307" spans="1:13" ht="15.75">
      <c r="A307" s="6" t="s">
        <v>18</v>
      </c>
      <c r="B307" s="3">
        <v>3</v>
      </c>
      <c r="C307" s="4">
        <v>2</v>
      </c>
      <c r="D307" s="4">
        <v>2</v>
      </c>
      <c r="E307" s="4">
        <v>1</v>
      </c>
      <c r="F307" s="4">
        <v>2</v>
      </c>
      <c r="G307" s="4">
        <v>1</v>
      </c>
      <c r="H307" s="4">
        <v>3</v>
      </c>
      <c r="I307" s="4">
        <v>2</v>
      </c>
      <c r="J307" s="4">
        <v>2</v>
      </c>
      <c r="K307" s="4">
        <v>3</v>
      </c>
      <c r="L307" s="4">
        <v>3</v>
      </c>
      <c r="M307" s="4">
        <v>1</v>
      </c>
    </row>
    <row r="308" spans="1:13" ht="15.75">
      <c r="A308" s="6" t="s">
        <v>19</v>
      </c>
      <c r="B308" s="3">
        <v>3</v>
      </c>
      <c r="C308" s="4">
        <v>3</v>
      </c>
      <c r="D308" s="4">
        <v>2</v>
      </c>
      <c r="E308" s="4">
        <v>2</v>
      </c>
      <c r="F308" s="4">
        <v>3</v>
      </c>
      <c r="G308" s="4">
        <v>3</v>
      </c>
      <c r="H308" s="4">
        <v>2</v>
      </c>
      <c r="I308" s="4">
        <v>1</v>
      </c>
      <c r="J308" s="4">
        <v>2</v>
      </c>
      <c r="K308" s="4">
        <v>2</v>
      </c>
      <c r="L308" s="4">
        <v>2</v>
      </c>
      <c r="M308" s="4">
        <v>2</v>
      </c>
    </row>
    <row r="309" spans="1:13">
      <c r="A309" s="2"/>
      <c r="B309" s="2"/>
      <c r="C309" s="2"/>
      <c r="D309" s="2"/>
      <c r="E309" s="2"/>
      <c r="F309" s="2"/>
      <c r="G309" s="2"/>
    </row>
    <row r="310" spans="1:13">
      <c r="A310" s="182" t="s">
        <v>2</v>
      </c>
      <c r="B310" s="183"/>
      <c r="C310" s="187" t="s">
        <v>680</v>
      </c>
      <c r="D310" s="185"/>
      <c r="E310" s="185"/>
      <c r="F310" s="185"/>
      <c r="G310" s="186"/>
      <c r="H310" s="184" t="s">
        <v>3</v>
      </c>
      <c r="I310" s="185"/>
      <c r="J310" s="186"/>
      <c r="K310" s="187" t="s">
        <v>61</v>
      </c>
      <c r="L310" s="188"/>
      <c r="M310" s="189"/>
    </row>
    <row r="311" spans="1:13">
      <c r="A311" s="182" t="s">
        <v>4</v>
      </c>
      <c r="B311" s="183"/>
      <c r="C311" s="247" t="s">
        <v>822</v>
      </c>
      <c r="D311" s="248"/>
      <c r="E311" s="248"/>
      <c r="F311" s="248"/>
      <c r="G311" s="249"/>
      <c r="H311" s="247" t="s">
        <v>5</v>
      </c>
      <c r="I311" s="248"/>
      <c r="J311" s="249"/>
      <c r="K311" s="247" t="s">
        <v>823</v>
      </c>
      <c r="L311" s="248"/>
      <c r="M311" s="249"/>
    </row>
    <row r="312" spans="1:13">
      <c r="A312" s="190" t="s">
        <v>7</v>
      </c>
      <c r="B312" s="187" t="s">
        <v>8</v>
      </c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9"/>
    </row>
    <row r="313" spans="1:13">
      <c r="A313" s="191"/>
      <c r="B313" s="20" t="s">
        <v>9</v>
      </c>
      <c r="C313" s="20" t="s">
        <v>20</v>
      </c>
      <c r="D313" s="20" t="s">
        <v>10</v>
      </c>
      <c r="E313" s="20" t="s">
        <v>21</v>
      </c>
      <c r="F313" s="20" t="s">
        <v>11</v>
      </c>
      <c r="G313" s="20" t="s">
        <v>22</v>
      </c>
      <c r="H313" s="20" t="s">
        <v>12</v>
      </c>
      <c r="I313" s="20" t="s">
        <v>23</v>
      </c>
      <c r="J313" s="20" t="s">
        <v>13</v>
      </c>
      <c r="K313" s="20" t="s">
        <v>24</v>
      </c>
      <c r="L313" s="20" t="s">
        <v>14</v>
      </c>
      <c r="M313" s="20" t="s">
        <v>25</v>
      </c>
    </row>
    <row r="314" spans="1:13" ht="15.75">
      <c r="A314" s="6" t="s">
        <v>15</v>
      </c>
      <c r="B314" s="3">
        <v>3</v>
      </c>
      <c r="C314" s="4">
        <v>3</v>
      </c>
      <c r="D314" s="4">
        <v>3</v>
      </c>
      <c r="E314" s="4">
        <v>2</v>
      </c>
      <c r="F314" s="4">
        <v>3</v>
      </c>
      <c r="G314" s="4">
        <v>3</v>
      </c>
      <c r="H314" s="4">
        <v>2</v>
      </c>
      <c r="I314" s="4">
        <v>3</v>
      </c>
      <c r="J314" s="4">
        <v>2</v>
      </c>
      <c r="K314" s="4">
        <v>2</v>
      </c>
      <c r="L314" s="4">
        <v>3</v>
      </c>
      <c r="M314" s="4">
        <v>2</v>
      </c>
    </row>
    <row r="315" spans="1:13" ht="15.75">
      <c r="A315" s="6" t="s">
        <v>16</v>
      </c>
      <c r="B315" s="3">
        <v>3</v>
      </c>
      <c r="C315" s="4">
        <v>2</v>
      </c>
      <c r="D315" s="4">
        <v>2</v>
      </c>
      <c r="E315" s="4">
        <v>2</v>
      </c>
      <c r="F315" s="4">
        <v>2</v>
      </c>
      <c r="G315" s="4">
        <v>3</v>
      </c>
      <c r="H315" s="4">
        <v>3</v>
      </c>
      <c r="I315" s="4">
        <v>2</v>
      </c>
      <c r="J315" s="4">
        <v>3</v>
      </c>
      <c r="K315" s="4">
        <v>3</v>
      </c>
      <c r="L315" s="4">
        <v>2</v>
      </c>
      <c r="M315" s="4">
        <v>2</v>
      </c>
    </row>
    <row r="316" spans="1:13" ht="15.75">
      <c r="A316" s="6" t="s">
        <v>17</v>
      </c>
      <c r="B316" s="3">
        <v>3</v>
      </c>
      <c r="C316" s="4">
        <v>3</v>
      </c>
      <c r="D316" s="4">
        <v>3</v>
      </c>
      <c r="E316" s="4">
        <v>3</v>
      </c>
      <c r="F316" s="4">
        <v>3</v>
      </c>
      <c r="G316" s="4">
        <v>2</v>
      </c>
      <c r="H316" s="4">
        <v>2</v>
      </c>
      <c r="I316" s="4">
        <v>3</v>
      </c>
      <c r="J316" s="4">
        <v>3</v>
      </c>
      <c r="K316" s="4">
        <v>2</v>
      </c>
      <c r="L316" s="4">
        <v>2</v>
      </c>
      <c r="M316" s="4">
        <v>3</v>
      </c>
    </row>
    <row r="317" spans="1:13" ht="15.75">
      <c r="A317" s="6" t="s">
        <v>18</v>
      </c>
      <c r="B317" s="3">
        <v>3</v>
      </c>
      <c r="C317" s="4">
        <v>2</v>
      </c>
      <c r="D317" s="4">
        <v>2</v>
      </c>
      <c r="E317" s="4">
        <v>1</v>
      </c>
      <c r="F317" s="4">
        <v>2</v>
      </c>
      <c r="G317" s="4">
        <v>1</v>
      </c>
      <c r="H317" s="4">
        <v>3</v>
      </c>
      <c r="I317" s="4">
        <v>2</v>
      </c>
      <c r="J317" s="4">
        <v>2</v>
      </c>
      <c r="K317" s="4">
        <v>3</v>
      </c>
      <c r="L317" s="4">
        <v>3</v>
      </c>
      <c r="M317" s="4">
        <v>1</v>
      </c>
    </row>
    <row r="318" spans="1:13" ht="15.75">
      <c r="A318" s="6" t="s">
        <v>19</v>
      </c>
      <c r="B318" s="3">
        <v>3</v>
      </c>
      <c r="C318" s="4">
        <v>3</v>
      </c>
      <c r="D318" s="4">
        <v>2</v>
      </c>
      <c r="E318" s="4">
        <v>2</v>
      </c>
      <c r="F318" s="4">
        <v>3</v>
      </c>
      <c r="G318" s="4">
        <v>3</v>
      </c>
      <c r="H318" s="4">
        <v>2</v>
      </c>
      <c r="I318" s="4">
        <v>1</v>
      </c>
      <c r="J318" s="4">
        <v>2</v>
      </c>
      <c r="K318" s="4">
        <v>2</v>
      </c>
      <c r="L318" s="4">
        <v>2</v>
      </c>
      <c r="M318" s="4">
        <v>2</v>
      </c>
    </row>
    <row r="320" spans="1:13">
      <c r="A320" s="182" t="s">
        <v>2</v>
      </c>
      <c r="B320" s="183"/>
      <c r="C320" s="187" t="s">
        <v>680</v>
      </c>
      <c r="D320" s="185"/>
      <c r="E320" s="185"/>
      <c r="F320" s="185"/>
      <c r="G320" s="186"/>
      <c r="H320" s="184" t="s">
        <v>3</v>
      </c>
      <c r="I320" s="185"/>
      <c r="J320" s="186"/>
      <c r="K320" s="187" t="s">
        <v>61</v>
      </c>
      <c r="L320" s="188"/>
      <c r="M320" s="189"/>
    </row>
    <row r="321" spans="1:13">
      <c r="A321" s="182" t="s">
        <v>4</v>
      </c>
      <c r="B321" s="183"/>
      <c r="C321" s="220" t="s">
        <v>824</v>
      </c>
      <c r="D321" s="221"/>
      <c r="E321" s="221"/>
      <c r="F321" s="221"/>
      <c r="G321" s="222"/>
      <c r="H321" s="220" t="s">
        <v>5</v>
      </c>
      <c r="I321" s="221"/>
      <c r="J321" s="222"/>
      <c r="K321" s="220" t="s">
        <v>825</v>
      </c>
      <c r="L321" s="221"/>
      <c r="M321" s="222"/>
    </row>
    <row r="322" spans="1:13">
      <c r="A322" s="190" t="s">
        <v>7</v>
      </c>
      <c r="B322" s="187" t="s">
        <v>8</v>
      </c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9"/>
    </row>
    <row r="323" spans="1:13">
      <c r="A323" s="191"/>
      <c r="B323" s="20" t="s">
        <v>9</v>
      </c>
      <c r="C323" s="20" t="s">
        <v>20</v>
      </c>
      <c r="D323" s="20" t="s">
        <v>10</v>
      </c>
      <c r="E323" s="20" t="s">
        <v>21</v>
      </c>
      <c r="F323" s="20" t="s">
        <v>11</v>
      </c>
      <c r="G323" s="20" t="s">
        <v>22</v>
      </c>
      <c r="H323" s="20" t="s">
        <v>12</v>
      </c>
      <c r="I323" s="20" t="s">
        <v>23</v>
      </c>
      <c r="J323" s="20" t="s">
        <v>13</v>
      </c>
      <c r="K323" s="20" t="s">
        <v>24</v>
      </c>
      <c r="L323" s="20" t="s">
        <v>14</v>
      </c>
      <c r="M323" s="20" t="s">
        <v>25</v>
      </c>
    </row>
    <row r="324" spans="1:13" ht="15.75">
      <c r="A324" s="6" t="s">
        <v>15</v>
      </c>
      <c r="B324" s="3">
        <v>3</v>
      </c>
      <c r="C324" s="4">
        <v>2</v>
      </c>
      <c r="D324" s="4">
        <v>3</v>
      </c>
      <c r="E324" s="4">
        <v>2</v>
      </c>
      <c r="F324" s="4">
        <v>2</v>
      </c>
      <c r="G324" s="4">
        <v>3</v>
      </c>
      <c r="H324" s="4">
        <v>2</v>
      </c>
      <c r="I324" s="4">
        <v>3</v>
      </c>
      <c r="J324" s="4">
        <v>2</v>
      </c>
      <c r="K324" s="4">
        <v>2</v>
      </c>
      <c r="L324" s="4">
        <v>3</v>
      </c>
      <c r="M324" s="4">
        <v>2</v>
      </c>
    </row>
    <row r="325" spans="1:13" ht="15.75">
      <c r="A325" s="6" t="s">
        <v>16</v>
      </c>
      <c r="B325" s="3">
        <v>3</v>
      </c>
      <c r="C325" s="4">
        <v>2</v>
      </c>
      <c r="D325" s="4">
        <v>2</v>
      </c>
      <c r="E325" s="4">
        <v>2</v>
      </c>
      <c r="F325" s="4">
        <v>2</v>
      </c>
      <c r="G325" s="4">
        <v>3</v>
      </c>
      <c r="H325" s="4">
        <v>2</v>
      </c>
      <c r="I325" s="4">
        <v>2</v>
      </c>
      <c r="J325" s="4">
        <v>2</v>
      </c>
      <c r="K325" s="4">
        <v>3</v>
      </c>
      <c r="L325" s="4">
        <v>2</v>
      </c>
      <c r="M325" s="4">
        <v>2</v>
      </c>
    </row>
    <row r="326" spans="1:13" ht="15.75">
      <c r="A326" s="6" t="s">
        <v>17</v>
      </c>
      <c r="B326" s="3">
        <v>3</v>
      </c>
      <c r="C326" s="4">
        <v>3</v>
      </c>
      <c r="D326" s="4">
        <v>3</v>
      </c>
      <c r="E326" s="4">
        <v>3</v>
      </c>
      <c r="F326" s="4">
        <v>2</v>
      </c>
      <c r="G326" s="4">
        <v>2</v>
      </c>
      <c r="H326" s="4">
        <v>1</v>
      </c>
      <c r="I326" s="4">
        <v>3</v>
      </c>
      <c r="J326" s="4">
        <v>3</v>
      </c>
      <c r="K326" s="4">
        <v>2</v>
      </c>
      <c r="L326" s="4">
        <v>1</v>
      </c>
      <c r="M326" s="4">
        <v>3</v>
      </c>
    </row>
    <row r="327" spans="1:13" ht="15.75">
      <c r="A327" s="6" t="s">
        <v>18</v>
      </c>
      <c r="B327" s="3">
        <v>3</v>
      </c>
      <c r="C327" s="4">
        <v>2</v>
      </c>
      <c r="D327" s="4">
        <v>2</v>
      </c>
      <c r="E327" s="4">
        <v>1</v>
      </c>
      <c r="F327" s="4">
        <v>2</v>
      </c>
      <c r="G327" s="4">
        <v>1</v>
      </c>
      <c r="H327" s="4">
        <v>3</v>
      </c>
      <c r="I327" s="4">
        <v>2</v>
      </c>
      <c r="J327" s="4">
        <v>2</v>
      </c>
      <c r="K327" s="4">
        <v>3</v>
      </c>
      <c r="L327" s="4">
        <v>3</v>
      </c>
      <c r="M327" s="4">
        <v>1</v>
      </c>
    </row>
    <row r="328" spans="1:13" ht="15.75">
      <c r="A328" s="6" t="s">
        <v>19</v>
      </c>
      <c r="B328" s="3">
        <v>3</v>
      </c>
      <c r="C328" s="4">
        <v>2</v>
      </c>
      <c r="D328" s="4">
        <v>2</v>
      </c>
      <c r="E328" s="4">
        <v>2</v>
      </c>
      <c r="F328" s="4">
        <v>2</v>
      </c>
      <c r="G328" s="4">
        <v>3</v>
      </c>
      <c r="H328" s="4">
        <v>2</v>
      </c>
      <c r="I328" s="4">
        <v>1</v>
      </c>
      <c r="J328" s="4">
        <v>2</v>
      </c>
      <c r="K328" s="4">
        <v>2</v>
      </c>
      <c r="L328" s="4">
        <v>2</v>
      </c>
      <c r="M328" s="4">
        <v>2</v>
      </c>
    </row>
    <row r="330" spans="1:13">
      <c r="A330" s="182" t="s">
        <v>2</v>
      </c>
      <c r="B330" s="183"/>
      <c r="C330" s="187" t="s">
        <v>680</v>
      </c>
      <c r="D330" s="185"/>
      <c r="E330" s="185"/>
      <c r="F330" s="185"/>
      <c r="G330" s="186"/>
      <c r="H330" s="184" t="s">
        <v>3</v>
      </c>
      <c r="I330" s="185"/>
      <c r="J330" s="186"/>
      <c r="K330" s="187" t="s">
        <v>61</v>
      </c>
      <c r="L330" s="188"/>
      <c r="M330" s="189"/>
    </row>
    <row r="331" spans="1:13">
      <c r="A331" s="182" t="s">
        <v>4</v>
      </c>
      <c r="B331" s="183"/>
      <c r="C331" s="220" t="s">
        <v>826</v>
      </c>
      <c r="D331" s="221"/>
      <c r="E331" s="221"/>
      <c r="F331" s="221"/>
      <c r="G331" s="222"/>
      <c r="H331" s="220" t="s">
        <v>5</v>
      </c>
      <c r="I331" s="221"/>
      <c r="J331" s="222"/>
      <c r="K331" s="220" t="s">
        <v>827</v>
      </c>
      <c r="L331" s="221"/>
      <c r="M331" s="222"/>
    </row>
    <row r="332" spans="1:13">
      <c r="A332" s="190" t="s">
        <v>7</v>
      </c>
      <c r="B332" s="187" t="s">
        <v>8</v>
      </c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9"/>
    </row>
    <row r="333" spans="1:13">
      <c r="A333" s="191"/>
      <c r="B333" s="20" t="s">
        <v>9</v>
      </c>
      <c r="C333" s="20" t="s">
        <v>20</v>
      </c>
      <c r="D333" s="20" t="s">
        <v>10</v>
      </c>
      <c r="E333" s="20" t="s">
        <v>21</v>
      </c>
      <c r="F333" s="20" t="s">
        <v>11</v>
      </c>
      <c r="G333" s="20" t="s">
        <v>22</v>
      </c>
      <c r="H333" s="20" t="s">
        <v>12</v>
      </c>
      <c r="I333" s="20" t="s">
        <v>23</v>
      </c>
      <c r="J333" s="20" t="s">
        <v>13</v>
      </c>
      <c r="K333" s="20" t="s">
        <v>24</v>
      </c>
      <c r="L333" s="20" t="s">
        <v>14</v>
      </c>
      <c r="M333" s="20" t="s">
        <v>25</v>
      </c>
    </row>
    <row r="334" spans="1:13" ht="15.75">
      <c r="A334" s="6" t="s">
        <v>15</v>
      </c>
      <c r="B334" s="3">
        <v>3</v>
      </c>
      <c r="C334" s="4">
        <v>2</v>
      </c>
      <c r="D334" s="4">
        <v>3</v>
      </c>
      <c r="E334" s="4">
        <v>2</v>
      </c>
      <c r="F334" s="4">
        <v>2</v>
      </c>
      <c r="G334" s="4">
        <v>3</v>
      </c>
      <c r="H334" s="4">
        <v>2</v>
      </c>
      <c r="I334" s="4">
        <v>3</v>
      </c>
      <c r="J334" s="4">
        <v>2</v>
      </c>
      <c r="K334" s="4">
        <v>2</v>
      </c>
      <c r="L334" s="4">
        <v>3</v>
      </c>
      <c r="M334" s="4">
        <v>2</v>
      </c>
    </row>
    <row r="335" spans="1:13" ht="15.75">
      <c r="A335" s="6" t="s">
        <v>16</v>
      </c>
      <c r="B335" s="3">
        <v>3</v>
      </c>
      <c r="C335" s="4">
        <v>2</v>
      </c>
      <c r="D335" s="4">
        <v>2</v>
      </c>
      <c r="E335" s="4">
        <v>2</v>
      </c>
      <c r="F335" s="4">
        <v>2</v>
      </c>
      <c r="G335" s="4">
        <v>3</v>
      </c>
      <c r="H335" s="4">
        <v>2</v>
      </c>
      <c r="I335" s="4">
        <v>2</v>
      </c>
      <c r="J335" s="4">
        <v>2</v>
      </c>
      <c r="K335" s="4">
        <v>3</v>
      </c>
      <c r="L335" s="4">
        <v>2</v>
      </c>
      <c r="M335" s="4">
        <v>2</v>
      </c>
    </row>
    <row r="336" spans="1:13" ht="15.75">
      <c r="A336" s="6" t="s">
        <v>17</v>
      </c>
      <c r="B336" s="3">
        <v>3</v>
      </c>
      <c r="C336" s="4">
        <v>3</v>
      </c>
      <c r="D336" s="4">
        <v>3</v>
      </c>
      <c r="E336" s="4">
        <v>3</v>
      </c>
      <c r="F336" s="4">
        <v>2</v>
      </c>
      <c r="G336" s="4">
        <v>2</v>
      </c>
      <c r="H336" s="4">
        <v>1</v>
      </c>
      <c r="I336" s="4">
        <v>3</v>
      </c>
      <c r="J336" s="4">
        <v>3</v>
      </c>
      <c r="K336" s="4">
        <v>2</v>
      </c>
      <c r="L336" s="4">
        <v>1</v>
      </c>
      <c r="M336" s="4">
        <v>3</v>
      </c>
    </row>
    <row r="337" spans="1:13" ht="15.75">
      <c r="A337" s="6" t="s">
        <v>18</v>
      </c>
      <c r="B337" s="3">
        <v>3</v>
      </c>
      <c r="C337" s="4">
        <v>2</v>
      </c>
      <c r="D337" s="4">
        <v>2</v>
      </c>
      <c r="E337" s="4">
        <v>1</v>
      </c>
      <c r="F337" s="4">
        <v>2</v>
      </c>
      <c r="G337" s="4">
        <v>1</v>
      </c>
      <c r="H337" s="4">
        <v>3</v>
      </c>
      <c r="I337" s="4">
        <v>2</v>
      </c>
      <c r="J337" s="4">
        <v>2</v>
      </c>
      <c r="K337" s="4">
        <v>3</v>
      </c>
      <c r="L337" s="4">
        <v>3</v>
      </c>
      <c r="M337" s="4">
        <v>1</v>
      </c>
    </row>
    <row r="338" spans="1:13" ht="15.75">
      <c r="A338" s="6" t="s">
        <v>19</v>
      </c>
      <c r="B338" s="3">
        <v>2</v>
      </c>
      <c r="C338" s="4">
        <v>2</v>
      </c>
      <c r="D338" s="4">
        <v>3</v>
      </c>
      <c r="E338" s="4">
        <v>2</v>
      </c>
      <c r="F338" s="4">
        <v>3</v>
      </c>
      <c r="G338" s="4">
        <v>3</v>
      </c>
      <c r="H338" s="4">
        <v>2</v>
      </c>
      <c r="I338" s="4">
        <v>1</v>
      </c>
      <c r="J338" s="4">
        <v>2</v>
      </c>
      <c r="K338" s="4">
        <v>2</v>
      </c>
      <c r="L338" s="4">
        <v>2</v>
      </c>
      <c r="M338" s="4">
        <v>2</v>
      </c>
    </row>
    <row r="340" spans="1:13">
      <c r="A340" s="182" t="s">
        <v>2</v>
      </c>
      <c r="B340" s="183"/>
      <c r="C340" s="187" t="s">
        <v>680</v>
      </c>
      <c r="D340" s="185"/>
      <c r="E340" s="185"/>
      <c r="F340" s="185"/>
      <c r="G340" s="186"/>
      <c r="H340" s="184" t="s">
        <v>3</v>
      </c>
      <c r="I340" s="185"/>
      <c r="J340" s="186"/>
      <c r="K340" s="187" t="s">
        <v>61</v>
      </c>
      <c r="L340" s="188"/>
      <c r="M340" s="189"/>
    </row>
    <row r="341" spans="1:13">
      <c r="A341" s="182" t="s">
        <v>4</v>
      </c>
      <c r="B341" s="183"/>
      <c r="C341" s="247" t="s">
        <v>828</v>
      </c>
      <c r="D341" s="248"/>
      <c r="E341" s="248"/>
      <c r="F341" s="248"/>
      <c r="G341" s="249"/>
      <c r="H341" s="247" t="s">
        <v>5</v>
      </c>
      <c r="I341" s="248"/>
      <c r="J341" s="249"/>
      <c r="K341" s="247" t="s">
        <v>829</v>
      </c>
      <c r="L341" s="248"/>
      <c r="M341" s="249"/>
    </row>
    <row r="342" spans="1:13">
      <c r="A342" s="190" t="s">
        <v>7</v>
      </c>
      <c r="B342" s="187" t="s">
        <v>8</v>
      </c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9"/>
    </row>
    <row r="343" spans="1:13">
      <c r="A343" s="191"/>
      <c r="B343" s="20" t="s">
        <v>9</v>
      </c>
      <c r="C343" s="20" t="s">
        <v>20</v>
      </c>
      <c r="D343" s="20" t="s">
        <v>10</v>
      </c>
      <c r="E343" s="20" t="s">
        <v>21</v>
      </c>
      <c r="F343" s="20" t="s">
        <v>11</v>
      </c>
      <c r="G343" s="20" t="s">
        <v>22</v>
      </c>
      <c r="H343" s="20" t="s">
        <v>12</v>
      </c>
      <c r="I343" s="20" t="s">
        <v>23</v>
      </c>
      <c r="J343" s="20" t="s">
        <v>13</v>
      </c>
      <c r="K343" s="20" t="s">
        <v>24</v>
      </c>
      <c r="L343" s="20" t="s">
        <v>14</v>
      </c>
      <c r="M343" s="20" t="s">
        <v>25</v>
      </c>
    </row>
    <row r="344" spans="1:13" ht="15.75">
      <c r="A344" s="6" t="s">
        <v>15</v>
      </c>
      <c r="B344" s="15">
        <v>3</v>
      </c>
      <c r="C344" s="16">
        <v>3</v>
      </c>
      <c r="D344" s="16">
        <v>3</v>
      </c>
      <c r="E344" s="16">
        <v>2</v>
      </c>
      <c r="F344" s="16">
        <v>3</v>
      </c>
      <c r="G344" s="16">
        <v>3</v>
      </c>
      <c r="H344" s="16">
        <v>2</v>
      </c>
      <c r="I344" s="16">
        <v>3</v>
      </c>
      <c r="J344" s="16">
        <v>2</v>
      </c>
      <c r="K344" s="16">
        <v>2</v>
      </c>
      <c r="L344" s="16">
        <v>3</v>
      </c>
      <c r="M344" s="16">
        <v>2</v>
      </c>
    </row>
    <row r="345" spans="1:13" ht="15.75">
      <c r="A345" s="6" t="s">
        <v>16</v>
      </c>
      <c r="B345" s="15">
        <v>3</v>
      </c>
      <c r="C345" s="16">
        <v>2</v>
      </c>
      <c r="D345" s="16">
        <v>2</v>
      </c>
      <c r="E345" s="16">
        <v>2</v>
      </c>
      <c r="F345" s="16">
        <v>2</v>
      </c>
      <c r="G345" s="16">
        <v>3</v>
      </c>
      <c r="H345" s="16">
        <v>2</v>
      </c>
      <c r="I345" s="16">
        <v>2</v>
      </c>
      <c r="J345" s="16">
        <v>3</v>
      </c>
      <c r="K345" s="16">
        <v>3</v>
      </c>
      <c r="L345" s="16">
        <v>2</v>
      </c>
      <c r="M345" s="16">
        <v>2</v>
      </c>
    </row>
    <row r="346" spans="1:13" ht="15.75">
      <c r="A346" s="6" t="s">
        <v>17</v>
      </c>
      <c r="B346" s="15">
        <v>3</v>
      </c>
      <c r="C346" s="16">
        <v>3</v>
      </c>
      <c r="D346" s="16">
        <v>3</v>
      </c>
      <c r="E346" s="16">
        <v>3</v>
      </c>
      <c r="F346" s="16">
        <v>3</v>
      </c>
      <c r="G346" s="16">
        <v>2</v>
      </c>
      <c r="H346" s="16">
        <v>2</v>
      </c>
      <c r="I346" s="16">
        <v>3</v>
      </c>
      <c r="J346" s="16">
        <v>3</v>
      </c>
      <c r="K346" s="16">
        <v>2</v>
      </c>
      <c r="L346" s="16">
        <v>2</v>
      </c>
      <c r="M346" s="16">
        <v>3</v>
      </c>
    </row>
    <row r="347" spans="1:13" ht="15.75">
      <c r="A347" s="6" t="s">
        <v>18</v>
      </c>
      <c r="B347" s="15">
        <v>3</v>
      </c>
      <c r="C347" s="16">
        <v>2</v>
      </c>
      <c r="D347" s="16">
        <v>2</v>
      </c>
      <c r="E347" s="16">
        <v>1</v>
      </c>
      <c r="F347" s="16">
        <v>2</v>
      </c>
      <c r="G347" s="16">
        <v>1</v>
      </c>
      <c r="H347" s="16">
        <v>3</v>
      </c>
      <c r="I347" s="16">
        <v>2</v>
      </c>
      <c r="J347" s="16">
        <v>2</v>
      </c>
      <c r="K347" s="16">
        <v>3</v>
      </c>
      <c r="L347" s="16">
        <v>3</v>
      </c>
      <c r="M347" s="16">
        <v>1</v>
      </c>
    </row>
    <row r="348" spans="1:13" ht="15.75">
      <c r="A348" s="6" t="s">
        <v>19</v>
      </c>
      <c r="B348" s="15">
        <v>3</v>
      </c>
      <c r="C348" s="16">
        <v>3</v>
      </c>
      <c r="D348" s="16">
        <v>2</v>
      </c>
      <c r="E348" s="16">
        <v>2</v>
      </c>
      <c r="F348" s="16">
        <v>3</v>
      </c>
      <c r="G348" s="16">
        <v>3</v>
      </c>
      <c r="H348" s="16">
        <v>2</v>
      </c>
      <c r="I348" s="16">
        <v>1</v>
      </c>
      <c r="J348" s="16">
        <v>2</v>
      </c>
      <c r="K348" s="16">
        <v>2</v>
      </c>
      <c r="L348" s="16">
        <v>2</v>
      </c>
      <c r="M348" s="16">
        <v>2</v>
      </c>
    </row>
  </sheetData>
  <mergeCells count="349">
    <mergeCell ref="A5:B5"/>
    <mergeCell ref="C5:G5"/>
    <mergeCell ref="H5:J5"/>
    <mergeCell ref="K5:M5"/>
    <mergeCell ref="A6:A7"/>
    <mergeCell ref="B6:M6"/>
    <mergeCell ref="A1:M1"/>
    <mergeCell ref="A2:M2"/>
    <mergeCell ref="A3:M3"/>
    <mergeCell ref="A4:B4"/>
    <mergeCell ref="C4:G4"/>
    <mergeCell ref="H4:J4"/>
    <mergeCell ref="K4:M4"/>
    <mergeCell ref="A16:A17"/>
    <mergeCell ref="B16:M16"/>
    <mergeCell ref="A24:B24"/>
    <mergeCell ref="C24:G24"/>
    <mergeCell ref="H24:J24"/>
    <mergeCell ref="K24:M24"/>
    <mergeCell ref="A14:B14"/>
    <mergeCell ref="C14:G14"/>
    <mergeCell ref="H14:J14"/>
    <mergeCell ref="K14:M14"/>
    <mergeCell ref="A15:B15"/>
    <mergeCell ref="C15:G15"/>
    <mergeCell ref="H15:J15"/>
    <mergeCell ref="K15:M15"/>
    <mergeCell ref="A34:B34"/>
    <mergeCell ref="C34:G34"/>
    <mergeCell ref="H34:J34"/>
    <mergeCell ref="K34:M34"/>
    <mergeCell ref="A35:B35"/>
    <mergeCell ref="C35:G35"/>
    <mergeCell ref="H35:J35"/>
    <mergeCell ref="K35:M35"/>
    <mergeCell ref="A25:B25"/>
    <mergeCell ref="C25:G25"/>
    <mergeCell ref="H25:J25"/>
    <mergeCell ref="K25:M25"/>
    <mergeCell ref="A26:A27"/>
    <mergeCell ref="B26:M26"/>
    <mergeCell ref="A45:B45"/>
    <mergeCell ref="C45:G45"/>
    <mergeCell ref="H45:J45"/>
    <mergeCell ref="K45:M45"/>
    <mergeCell ref="A46:A47"/>
    <mergeCell ref="B46:M46"/>
    <mergeCell ref="A36:A37"/>
    <mergeCell ref="B36:M36"/>
    <mergeCell ref="A44:B44"/>
    <mergeCell ref="C44:G44"/>
    <mergeCell ref="H44:J44"/>
    <mergeCell ref="K44:M44"/>
    <mergeCell ref="A56:A57"/>
    <mergeCell ref="B56:M56"/>
    <mergeCell ref="A64:B64"/>
    <mergeCell ref="C64:G64"/>
    <mergeCell ref="H64:J64"/>
    <mergeCell ref="K64:M64"/>
    <mergeCell ref="A54:B54"/>
    <mergeCell ref="C54:G54"/>
    <mergeCell ref="H54:J54"/>
    <mergeCell ref="K54:M54"/>
    <mergeCell ref="A55:B55"/>
    <mergeCell ref="C55:G55"/>
    <mergeCell ref="H55:J55"/>
    <mergeCell ref="K55:M55"/>
    <mergeCell ref="A73:M74"/>
    <mergeCell ref="A75:M75"/>
    <mergeCell ref="A76:M76"/>
    <mergeCell ref="A77:M77"/>
    <mergeCell ref="A78:B78"/>
    <mergeCell ref="C78:G78"/>
    <mergeCell ref="H78:J78"/>
    <mergeCell ref="K78:M78"/>
    <mergeCell ref="A65:B65"/>
    <mergeCell ref="C65:G65"/>
    <mergeCell ref="H65:J65"/>
    <mergeCell ref="K65:M65"/>
    <mergeCell ref="A66:A67"/>
    <mergeCell ref="B66:M66"/>
    <mergeCell ref="A88:B88"/>
    <mergeCell ref="C88:G88"/>
    <mergeCell ref="H88:J88"/>
    <mergeCell ref="K88:M88"/>
    <mergeCell ref="A89:B89"/>
    <mergeCell ref="C89:G89"/>
    <mergeCell ref="H89:J89"/>
    <mergeCell ref="K89:M89"/>
    <mergeCell ref="A79:B79"/>
    <mergeCell ref="C79:G79"/>
    <mergeCell ref="H79:J79"/>
    <mergeCell ref="K79:M79"/>
    <mergeCell ref="A80:A81"/>
    <mergeCell ref="B80:M80"/>
    <mergeCell ref="A99:B99"/>
    <mergeCell ref="C99:G99"/>
    <mergeCell ref="H99:J99"/>
    <mergeCell ref="K99:M99"/>
    <mergeCell ref="A100:A101"/>
    <mergeCell ref="B100:M100"/>
    <mergeCell ref="A90:A91"/>
    <mergeCell ref="B90:M90"/>
    <mergeCell ref="A98:B98"/>
    <mergeCell ref="C98:G98"/>
    <mergeCell ref="H98:J98"/>
    <mergeCell ref="K98:M98"/>
    <mergeCell ref="A110:A111"/>
    <mergeCell ref="B110:M110"/>
    <mergeCell ref="A118:B118"/>
    <mergeCell ref="C118:G118"/>
    <mergeCell ref="H118:J118"/>
    <mergeCell ref="K118:M118"/>
    <mergeCell ref="A108:B108"/>
    <mergeCell ref="C108:G108"/>
    <mergeCell ref="H108:J108"/>
    <mergeCell ref="K108:M108"/>
    <mergeCell ref="A109:B109"/>
    <mergeCell ref="C109:G109"/>
    <mergeCell ref="H109:J109"/>
    <mergeCell ref="K109:M109"/>
    <mergeCell ref="A128:B128"/>
    <mergeCell ref="C128:G128"/>
    <mergeCell ref="H128:J128"/>
    <mergeCell ref="K128:M128"/>
    <mergeCell ref="A129:B129"/>
    <mergeCell ref="C129:G129"/>
    <mergeCell ref="H129:J129"/>
    <mergeCell ref="K129:M129"/>
    <mergeCell ref="A119:B119"/>
    <mergeCell ref="C119:G119"/>
    <mergeCell ref="H119:J119"/>
    <mergeCell ref="K119:M119"/>
    <mergeCell ref="A120:A121"/>
    <mergeCell ref="B120:M120"/>
    <mergeCell ref="A139:B139"/>
    <mergeCell ref="C139:G139"/>
    <mergeCell ref="H139:J139"/>
    <mergeCell ref="K139:M139"/>
    <mergeCell ref="A140:A141"/>
    <mergeCell ref="B140:M140"/>
    <mergeCell ref="A130:A131"/>
    <mergeCell ref="B130:M130"/>
    <mergeCell ref="A138:B138"/>
    <mergeCell ref="C138:G138"/>
    <mergeCell ref="H138:J138"/>
    <mergeCell ref="K138:M138"/>
    <mergeCell ref="A153:B153"/>
    <mergeCell ref="C153:G153"/>
    <mergeCell ref="H153:J153"/>
    <mergeCell ref="K153:M153"/>
    <mergeCell ref="A154:A155"/>
    <mergeCell ref="B154:M154"/>
    <mergeCell ref="A147:M148"/>
    <mergeCell ref="A149:M149"/>
    <mergeCell ref="A150:M150"/>
    <mergeCell ref="A151:M151"/>
    <mergeCell ref="A152:B152"/>
    <mergeCell ref="C152:G152"/>
    <mergeCell ref="H152:J152"/>
    <mergeCell ref="K152:M152"/>
    <mergeCell ref="A164:A165"/>
    <mergeCell ref="B164:M164"/>
    <mergeCell ref="A172:B172"/>
    <mergeCell ref="C172:G172"/>
    <mergeCell ref="H172:J172"/>
    <mergeCell ref="K172:M172"/>
    <mergeCell ref="A162:B162"/>
    <mergeCell ref="C162:G162"/>
    <mergeCell ref="H162:J162"/>
    <mergeCell ref="K162:M162"/>
    <mergeCell ref="A163:B163"/>
    <mergeCell ref="C163:G163"/>
    <mergeCell ref="H163:J163"/>
    <mergeCell ref="K163:M163"/>
    <mergeCell ref="A182:B182"/>
    <mergeCell ref="C182:G182"/>
    <mergeCell ref="H182:J182"/>
    <mergeCell ref="K182:M182"/>
    <mergeCell ref="A183:B183"/>
    <mergeCell ref="C183:G183"/>
    <mergeCell ref="H183:J183"/>
    <mergeCell ref="K183:M183"/>
    <mergeCell ref="A173:B173"/>
    <mergeCell ref="C173:G173"/>
    <mergeCell ref="H173:J173"/>
    <mergeCell ref="K173:M173"/>
    <mergeCell ref="A174:A175"/>
    <mergeCell ref="B174:M174"/>
    <mergeCell ref="A193:B193"/>
    <mergeCell ref="C193:G193"/>
    <mergeCell ref="H193:J193"/>
    <mergeCell ref="K193:M193"/>
    <mergeCell ref="A194:A195"/>
    <mergeCell ref="B194:M194"/>
    <mergeCell ref="A184:A185"/>
    <mergeCell ref="B184:M184"/>
    <mergeCell ref="A192:B192"/>
    <mergeCell ref="C192:G192"/>
    <mergeCell ref="H192:J192"/>
    <mergeCell ref="K192:M192"/>
    <mergeCell ref="A204:A205"/>
    <mergeCell ref="B204:M204"/>
    <mergeCell ref="A212:B212"/>
    <mergeCell ref="C212:G212"/>
    <mergeCell ref="H212:J212"/>
    <mergeCell ref="K212:M212"/>
    <mergeCell ref="A202:B202"/>
    <mergeCell ref="C202:G202"/>
    <mergeCell ref="H202:J202"/>
    <mergeCell ref="K202:M202"/>
    <mergeCell ref="A203:B203"/>
    <mergeCell ref="C203:G203"/>
    <mergeCell ref="H203:J203"/>
    <mergeCell ref="K203:M203"/>
    <mergeCell ref="A221:M222"/>
    <mergeCell ref="A223:M223"/>
    <mergeCell ref="A224:M224"/>
    <mergeCell ref="A225:M225"/>
    <mergeCell ref="A226:B226"/>
    <mergeCell ref="C226:G226"/>
    <mergeCell ref="H226:J226"/>
    <mergeCell ref="K226:M226"/>
    <mergeCell ref="A213:B213"/>
    <mergeCell ref="C213:G213"/>
    <mergeCell ref="H213:J213"/>
    <mergeCell ref="K213:M213"/>
    <mergeCell ref="A214:A215"/>
    <mergeCell ref="B214:M214"/>
    <mergeCell ref="A236:B236"/>
    <mergeCell ref="C236:G236"/>
    <mergeCell ref="H236:J236"/>
    <mergeCell ref="K236:M236"/>
    <mergeCell ref="A237:B237"/>
    <mergeCell ref="C237:G237"/>
    <mergeCell ref="H237:J237"/>
    <mergeCell ref="K237:M237"/>
    <mergeCell ref="A227:B227"/>
    <mergeCell ref="C227:G227"/>
    <mergeCell ref="H227:J227"/>
    <mergeCell ref="K227:M227"/>
    <mergeCell ref="A228:A229"/>
    <mergeCell ref="B228:M228"/>
    <mergeCell ref="A247:B247"/>
    <mergeCell ref="C247:G247"/>
    <mergeCell ref="H247:J247"/>
    <mergeCell ref="K247:M247"/>
    <mergeCell ref="A248:A249"/>
    <mergeCell ref="B248:M248"/>
    <mergeCell ref="A238:A239"/>
    <mergeCell ref="B238:M238"/>
    <mergeCell ref="A246:B246"/>
    <mergeCell ref="C246:G246"/>
    <mergeCell ref="H246:J246"/>
    <mergeCell ref="K246:M246"/>
    <mergeCell ref="A258:A259"/>
    <mergeCell ref="B258:M258"/>
    <mergeCell ref="A266:B266"/>
    <mergeCell ref="C266:G266"/>
    <mergeCell ref="H266:J266"/>
    <mergeCell ref="K266:M266"/>
    <mergeCell ref="A256:B256"/>
    <mergeCell ref="C256:G256"/>
    <mergeCell ref="H256:J256"/>
    <mergeCell ref="K256:M256"/>
    <mergeCell ref="A257:B257"/>
    <mergeCell ref="C257:G257"/>
    <mergeCell ref="H257:J257"/>
    <mergeCell ref="K257:M257"/>
    <mergeCell ref="A276:B276"/>
    <mergeCell ref="C276:G276"/>
    <mergeCell ref="H276:J276"/>
    <mergeCell ref="K276:M276"/>
    <mergeCell ref="A277:B277"/>
    <mergeCell ref="C277:G277"/>
    <mergeCell ref="H277:J277"/>
    <mergeCell ref="K277:M277"/>
    <mergeCell ref="A267:B267"/>
    <mergeCell ref="C267:G267"/>
    <mergeCell ref="H267:J267"/>
    <mergeCell ref="K267:M267"/>
    <mergeCell ref="A268:A269"/>
    <mergeCell ref="B268:M268"/>
    <mergeCell ref="A287:B287"/>
    <mergeCell ref="C287:G287"/>
    <mergeCell ref="H287:J287"/>
    <mergeCell ref="K287:M287"/>
    <mergeCell ref="A288:A289"/>
    <mergeCell ref="B288:M288"/>
    <mergeCell ref="A278:A279"/>
    <mergeCell ref="B278:M278"/>
    <mergeCell ref="A286:B286"/>
    <mergeCell ref="C286:G286"/>
    <mergeCell ref="H286:J286"/>
    <mergeCell ref="K286:M286"/>
    <mergeCell ref="A301:B301"/>
    <mergeCell ref="C301:G301"/>
    <mergeCell ref="H301:J301"/>
    <mergeCell ref="K301:M301"/>
    <mergeCell ref="A302:A303"/>
    <mergeCell ref="B302:M302"/>
    <mergeCell ref="A295:M296"/>
    <mergeCell ref="A297:M297"/>
    <mergeCell ref="A298:M298"/>
    <mergeCell ref="A299:M299"/>
    <mergeCell ref="A300:B300"/>
    <mergeCell ref="C300:G300"/>
    <mergeCell ref="H300:J300"/>
    <mergeCell ref="K300:M300"/>
    <mergeCell ref="A312:A313"/>
    <mergeCell ref="B312:M312"/>
    <mergeCell ref="A320:B320"/>
    <mergeCell ref="C320:G320"/>
    <mergeCell ref="H320:J320"/>
    <mergeCell ref="K320:M320"/>
    <mergeCell ref="A310:B310"/>
    <mergeCell ref="C310:G310"/>
    <mergeCell ref="H310:J310"/>
    <mergeCell ref="K310:M310"/>
    <mergeCell ref="A311:B311"/>
    <mergeCell ref="C311:G311"/>
    <mergeCell ref="H311:J311"/>
    <mergeCell ref="K311:M311"/>
    <mergeCell ref="A330:B330"/>
    <mergeCell ref="C330:G330"/>
    <mergeCell ref="H330:J330"/>
    <mergeCell ref="K330:M330"/>
    <mergeCell ref="A331:B331"/>
    <mergeCell ref="C331:G331"/>
    <mergeCell ref="H331:J331"/>
    <mergeCell ref="K331:M331"/>
    <mergeCell ref="A321:B321"/>
    <mergeCell ref="C321:G321"/>
    <mergeCell ref="H321:J321"/>
    <mergeCell ref="K321:M321"/>
    <mergeCell ref="A322:A323"/>
    <mergeCell ref="B322:M322"/>
    <mergeCell ref="A341:B341"/>
    <mergeCell ref="C341:G341"/>
    <mergeCell ref="H341:J341"/>
    <mergeCell ref="K341:M341"/>
    <mergeCell ref="A342:A343"/>
    <mergeCell ref="B342:M342"/>
    <mergeCell ref="A332:A333"/>
    <mergeCell ref="B332:M332"/>
    <mergeCell ref="A340:B340"/>
    <mergeCell ref="C340:G340"/>
    <mergeCell ref="H340:J340"/>
    <mergeCell ref="K340:M3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sqref="A1:XFD1048576"/>
    </sheetView>
  </sheetViews>
  <sheetFormatPr defaultRowHeight="15"/>
  <sheetData>
    <row r="1" spans="1:13" ht="18.7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15" customHeight="1">
      <c r="A4" s="182" t="s">
        <v>2</v>
      </c>
      <c r="B4" s="183"/>
      <c r="C4" s="187" t="s">
        <v>611</v>
      </c>
      <c r="D4" s="185"/>
      <c r="E4" s="185"/>
      <c r="F4" s="185"/>
      <c r="G4" s="186"/>
      <c r="H4" s="184" t="s">
        <v>3</v>
      </c>
      <c r="I4" s="185"/>
      <c r="J4" s="186"/>
      <c r="K4" s="187" t="s">
        <v>830</v>
      </c>
      <c r="L4" s="188"/>
      <c r="M4" s="189"/>
    </row>
    <row r="5" spans="1:13">
      <c r="A5" s="182" t="s">
        <v>4</v>
      </c>
      <c r="B5" s="183"/>
      <c r="C5" s="184" t="s">
        <v>831</v>
      </c>
      <c r="D5" s="185"/>
      <c r="E5" s="185"/>
      <c r="F5" s="185"/>
      <c r="G5" s="186"/>
      <c r="H5" s="184" t="s">
        <v>5</v>
      </c>
      <c r="I5" s="185"/>
      <c r="J5" s="186"/>
      <c r="K5" s="184" t="s">
        <v>832</v>
      </c>
      <c r="L5" s="185"/>
      <c r="M5" s="186"/>
    </row>
    <row r="6" spans="1:13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>
      <c r="A7" s="191"/>
      <c r="B7" s="20" t="s">
        <v>9</v>
      </c>
      <c r="C7" s="20" t="s">
        <v>20</v>
      </c>
      <c r="D7" s="20" t="s">
        <v>10</v>
      </c>
      <c r="E7" s="20" t="s">
        <v>21</v>
      </c>
      <c r="F7" s="20" t="s">
        <v>11</v>
      </c>
      <c r="G7" s="20" t="s">
        <v>22</v>
      </c>
      <c r="H7" s="20" t="s">
        <v>12</v>
      </c>
      <c r="I7" s="20" t="s">
        <v>23</v>
      </c>
      <c r="J7" s="20" t="s">
        <v>13</v>
      </c>
      <c r="K7" s="20" t="s">
        <v>24</v>
      </c>
      <c r="L7" s="20" t="s">
        <v>14</v>
      </c>
      <c r="M7" s="20" t="s">
        <v>25</v>
      </c>
    </row>
    <row r="8" spans="1:13" ht="15.75">
      <c r="A8" s="6" t="s">
        <v>15</v>
      </c>
      <c r="B8" s="3">
        <v>2</v>
      </c>
      <c r="C8" s="4">
        <v>1</v>
      </c>
      <c r="D8" s="4">
        <v>2</v>
      </c>
      <c r="E8" s="4">
        <v>3</v>
      </c>
      <c r="F8" s="4">
        <v>2</v>
      </c>
      <c r="G8" s="4">
        <v>3</v>
      </c>
      <c r="H8" s="4">
        <v>2</v>
      </c>
      <c r="I8" s="4">
        <v>3</v>
      </c>
      <c r="J8" s="4">
        <v>2</v>
      </c>
      <c r="K8" s="4">
        <v>3</v>
      </c>
      <c r="L8" s="4">
        <v>2</v>
      </c>
      <c r="M8" s="4">
        <v>2</v>
      </c>
    </row>
    <row r="9" spans="1:13" ht="15.75">
      <c r="A9" s="6" t="s">
        <v>16</v>
      </c>
      <c r="B9" s="3">
        <v>3</v>
      </c>
      <c r="C9" s="4">
        <v>3</v>
      </c>
      <c r="D9" s="4">
        <v>3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1</v>
      </c>
    </row>
    <row r="10" spans="1:13" ht="15.75">
      <c r="A10" s="6" t="s">
        <v>17</v>
      </c>
      <c r="B10" s="3">
        <v>2</v>
      </c>
      <c r="C10" s="4">
        <v>3</v>
      </c>
      <c r="D10" s="4">
        <v>3</v>
      </c>
      <c r="E10" s="4">
        <v>3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/>
      <c r="L10" s="4">
        <v>1</v>
      </c>
      <c r="M10" s="4">
        <v>1</v>
      </c>
    </row>
    <row r="11" spans="1:13" ht="15.75">
      <c r="A11" s="6" t="s">
        <v>18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6" t="s">
        <v>19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212" t="s">
        <v>630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1:13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</row>
    <row r="15" spans="1:13" ht="18.75">
      <c r="A15" s="192" t="s">
        <v>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4"/>
    </row>
    <row r="16" spans="1:13" ht="18.75">
      <c r="A16" s="195" t="s">
        <v>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1:13" ht="18.75">
      <c r="A17" s="198" t="s">
        <v>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200"/>
    </row>
    <row r="18" spans="1:13">
      <c r="A18" s="182" t="s">
        <v>2</v>
      </c>
      <c r="B18" s="183"/>
      <c r="C18" s="187" t="s">
        <v>631</v>
      </c>
      <c r="D18" s="185"/>
      <c r="E18" s="185"/>
      <c r="F18" s="185"/>
      <c r="G18" s="186"/>
      <c r="H18" s="184" t="s">
        <v>3</v>
      </c>
      <c r="I18" s="185"/>
      <c r="J18" s="186"/>
      <c r="K18" s="187" t="s">
        <v>117</v>
      </c>
      <c r="L18" s="188"/>
      <c r="M18" s="189"/>
    </row>
    <row r="19" spans="1:13">
      <c r="A19" s="182" t="s">
        <v>4</v>
      </c>
      <c r="B19" s="183"/>
      <c r="C19" s="184" t="s">
        <v>833</v>
      </c>
      <c r="D19" s="185"/>
      <c r="E19" s="185"/>
      <c r="F19" s="185"/>
      <c r="G19" s="186"/>
      <c r="H19" s="184" t="s">
        <v>5</v>
      </c>
      <c r="I19" s="185"/>
      <c r="J19" s="186"/>
      <c r="K19" s="184" t="s">
        <v>834</v>
      </c>
      <c r="L19" s="185"/>
      <c r="M19" s="186"/>
    </row>
    <row r="20" spans="1:13">
      <c r="A20" s="190" t="s">
        <v>7</v>
      </c>
      <c r="B20" s="187" t="s">
        <v>8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9"/>
    </row>
    <row r="21" spans="1:13">
      <c r="A21" s="191"/>
      <c r="B21" s="20" t="s">
        <v>9</v>
      </c>
      <c r="C21" s="20" t="s">
        <v>20</v>
      </c>
      <c r="D21" s="20" t="s">
        <v>10</v>
      </c>
      <c r="E21" s="20" t="s">
        <v>21</v>
      </c>
      <c r="F21" s="20" t="s">
        <v>11</v>
      </c>
      <c r="G21" s="20" t="s">
        <v>22</v>
      </c>
      <c r="H21" s="20" t="s">
        <v>12</v>
      </c>
      <c r="I21" s="20" t="s">
        <v>23</v>
      </c>
      <c r="J21" s="20" t="s">
        <v>13</v>
      </c>
      <c r="K21" s="20" t="s">
        <v>24</v>
      </c>
      <c r="L21" s="20" t="s">
        <v>14</v>
      </c>
      <c r="M21" s="20" t="s">
        <v>25</v>
      </c>
    </row>
    <row r="22" spans="1:13" ht="15.75">
      <c r="A22" s="6" t="s">
        <v>15</v>
      </c>
      <c r="B22" s="3">
        <v>3</v>
      </c>
      <c r="C22" s="4">
        <v>3</v>
      </c>
      <c r="D22" s="4">
        <v>2</v>
      </c>
      <c r="E22" s="4">
        <v>3</v>
      </c>
      <c r="F22" s="4">
        <v>3</v>
      </c>
      <c r="G22" s="4">
        <v>2</v>
      </c>
      <c r="H22" s="4">
        <v>3</v>
      </c>
      <c r="I22" s="4">
        <v>3</v>
      </c>
      <c r="J22" s="4">
        <v>3</v>
      </c>
      <c r="K22" s="4">
        <v>2</v>
      </c>
      <c r="L22" s="4">
        <v>3</v>
      </c>
      <c r="M22" s="4">
        <v>3</v>
      </c>
    </row>
    <row r="23" spans="1:13" ht="15.75">
      <c r="A23" s="6" t="s">
        <v>16</v>
      </c>
      <c r="B23" s="3">
        <v>3</v>
      </c>
      <c r="C23" s="4">
        <v>3</v>
      </c>
      <c r="D23" s="4">
        <v>2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>
        <v>3</v>
      </c>
      <c r="L23" s="4">
        <v>3</v>
      </c>
      <c r="M23" s="4">
        <v>3</v>
      </c>
    </row>
    <row r="24" spans="1:13" ht="15.75">
      <c r="A24" s="6" t="s">
        <v>17</v>
      </c>
      <c r="B24" s="3">
        <v>3</v>
      </c>
      <c r="C24" s="4">
        <v>2</v>
      </c>
      <c r="D24" s="4">
        <v>3</v>
      </c>
      <c r="E24" s="4">
        <v>3</v>
      </c>
      <c r="F24" s="4">
        <v>2</v>
      </c>
      <c r="G24" s="4">
        <v>2</v>
      </c>
      <c r="H24" s="4">
        <v>3</v>
      </c>
      <c r="I24" s="4">
        <v>3</v>
      </c>
      <c r="J24" s="4">
        <v>1</v>
      </c>
      <c r="K24" s="4">
        <v>2</v>
      </c>
      <c r="L24" s="4">
        <v>3</v>
      </c>
      <c r="M24" s="4">
        <v>3</v>
      </c>
    </row>
    <row r="25" spans="1:13" ht="15.75">
      <c r="A25" s="6" t="s">
        <v>18</v>
      </c>
      <c r="B25" s="4" t="s">
        <v>30</v>
      </c>
      <c r="C25" s="4" t="s">
        <v>30</v>
      </c>
      <c r="D25" s="4" t="s">
        <v>30</v>
      </c>
      <c r="E25" s="4" t="s">
        <v>30</v>
      </c>
      <c r="F25" s="4" t="s">
        <v>30</v>
      </c>
      <c r="G25" s="4" t="s">
        <v>30</v>
      </c>
      <c r="H25" s="4" t="s">
        <v>30</v>
      </c>
      <c r="I25" s="4" t="s">
        <v>30</v>
      </c>
      <c r="J25" s="4" t="s">
        <v>30</v>
      </c>
      <c r="K25" s="4" t="s">
        <v>30</v>
      </c>
      <c r="L25" s="4" t="s">
        <v>30</v>
      </c>
      <c r="M25" s="4" t="s">
        <v>30</v>
      </c>
    </row>
    <row r="26" spans="1:13" ht="15.75">
      <c r="A26" s="6" t="s">
        <v>19</v>
      </c>
      <c r="B26" s="4" t="s">
        <v>30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  <c r="J26" s="4" t="s">
        <v>30</v>
      </c>
      <c r="K26" s="4" t="s">
        <v>30</v>
      </c>
      <c r="L26" s="4" t="s">
        <v>30</v>
      </c>
      <c r="M26" s="4" t="s">
        <v>30</v>
      </c>
    </row>
    <row r="27" spans="1:13">
      <c r="A27" s="212" t="s">
        <v>648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</row>
    <row r="28" spans="1:13">
      <c r="A28" s="283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29" spans="1:13" ht="18.75">
      <c r="A29" s="192" t="s">
        <v>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</row>
    <row r="30" spans="1:13" ht="18.75">
      <c r="A30" s="195" t="s">
        <v>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7"/>
    </row>
    <row r="31" spans="1:13" ht="18.75">
      <c r="A31" s="198" t="s">
        <v>6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200"/>
    </row>
    <row r="32" spans="1:13">
      <c r="A32" s="182" t="s">
        <v>2</v>
      </c>
      <c r="B32" s="183"/>
      <c r="C32" s="187" t="s">
        <v>649</v>
      </c>
      <c r="D32" s="185"/>
      <c r="E32" s="185"/>
      <c r="F32" s="185"/>
      <c r="G32" s="186"/>
      <c r="H32" s="184" t="s">
        <v>3</v>
      </c>
      <c r="I32" s="185"/>
      <c r="J32" s="186"/>
      <c r="K32" s="187" t="s">
        <v>117</v>
      </c>
      <c r="L32" s="188"/>
      <c r="M32" s="189"/>
    </row>
    <row r="33" spans="1:13">
      <c r="A33" s="182" t="s">
        <v>4</v>
      </c>
      <c r="B33" s="183"/>
      <c r="C33" s="184" t="s">
        <v>833</v>
      </c>
      <c r="D33" s="185"/>
      <c r="E33" s="185"/>
      <c r="F33" s="185"/>
      <c r="G33" s="186"/>
      <c r="H33" s="184" t="s">
        <v>5</v>
      </c>
      <c r="I33" s="185"/>
      <c r="J33" s="186"/>
      <c r="K33" s="184" t="s">
        <v>835</v>
      </c>
      <c r="L33" s="185"/>
      <c r="M33" s="186"/>
    </row>
    <row r="34" spans="1:13">
      <c r="A34" s="190" t="s">
        <v>7</v>
      </c>
      <c r="B34" s="187" t="s">
        <v>8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9"/>
    </row>
    <row r="35" spans="1:13">
      <c r="A35" s="191"/>
      <c r="B35" s="20" t="s">
        <v>9</v>
      </c>
      <c r="C35" s="20" t="s">
        <v>20</v>
      </c>
      <c r="D35" s="20" t="s">
        <v>10</v>
      </c>
      <c r="E35" s="20" t="s">
        <v>21</v>
      </c>
      <c r="F35" s="20" t="s">
        <v>11</v>
      </c>
      <c r="G35" s="20" t="s">
        <v>22</v>
      </c>
      <c r="H35" s="20" t="s">
        <v>12</v>
      </c>
      <c r="I35" s="20" t="s">
        <v>23</v>
      </c>
      <c r="J35" s="20" t="s">
        <v>13</v>
      </c>
      <c r="K35" s="20" t="s">
        <v>24</v>
      </c>
      <c r="L35" s="20" t="s">
        <v>14</v>
      </c>
      <c r="M35" s="20" t="s">
        <v>25</v>
      </c>
    </row>
    <row r="36" spans="1:13" ht="15.75">
      <c r="A36" s="6" t="s">
        <v>15</v>
      </c>
      <c r="B36" s="3">
        <v>3</v>
      </c>
      <c r="C36" s="4">
        <v>3</v>
      </c>
      <c r="D36" s="4">
        <v>2</v>
      </c>
      <c r="E36" s="4">
        <v>3</v>
      </c>
      <c r="F36" s="4">
        <v>3</v>
      </c>
      <c r="G36" s="4">
        <v>2</v>
      </c>
      <c r="H36" s="4">
        <v>3</v>
      </c>
      <c r="I36" s="4">
        <v>3</v>
      </c>
      <c r="J36" s="4">
        <v>3</v>
      </c>
      <c r="K36" s="4">
        <v>2</v>
      </c>
      <c r="L36" s="4">
        <v>3</v>
      </c>
      <c r="M36" s="4">
        <v>3</v>
      </c>
    </row>
    <row r="37" spans="1:13" ht="15.75">
      <c r="A37" s="6" t="s">
        <v>16</v>
      </c>
      <c r="B37" s="3">
        <v>3</v>
      </c>
      <c r="C37" s="4">
        <v>3</v>
      </c>
      <c r="D37" s="4">
        <v>2</v>
      </c>
      <c r="E37" s="4">
        <v>3</v>
      </c>
      <c r="F37" s="4">
        <v>3</v>
      </c>
      <c r="G37" s="4">
        <v>3</v>
      </c>
      <c r="H37" s="4">
        <v>3</v>
      </c>
      <c r="I37" s="4">
        <v>3</v>
      </c>
      <c r="J37" s="4">
        <v>3</v>
      </c>
      <c r="K37" s="4">
        <v>3</v>
      </c>
      <c r="L37" s="4">
        <v>3</v>
      </c>
      <c r="M37" s="4">
        <v>3</v>
      </c>
    </row>
    <row r="38" spans="1:13" ht="15.75">
      <c r="A38" s="6" t="s">
        <v>17</v>
      </c>
      <c r="B38" s="3">
        <v>3</v>
      </c>
      <c r="C38" s="4">
        <v>2</v>
      </c>
      <c r="D38" s="4">
        <v>3</v>
      </c>
      <c r="E38" s="4">
        <v>3</v>
      </c>
      <c r="F38" s="4">
        <v>2</v>
      </c>
      <c r="G38" s="4">
        <v>2</v>
      </c>
      <c r="H38" s="4">
        <v>3</v>
      </c>
      <c r="I38" s="4">
        <v>3</v>
      </c>
      <c r="J38" s="4">
        <v>1</v>
      </c>
      <c r="K38" s="4">
        <v>2</v>
      </c>
      <c r="L38" s="4">
        <v>3</v>
      </c>
      <c r="M38" s="4">
        <v>3</v>
      </c>
    </row>
    <row r="39" spans="1:13" ht="15.75">
      <c r="A39" s="6" t="s">
        <v>18</v>
      </c>
      <c r="B39" s="4" t="s">
        <v>30</v>
      </c>
      <c r="C39" s="4" t="s">
        <v>30</v>
      </c>
      <c r="D39" s="4" t="s">
        <v>30</v>
      </c>
      <c r="E39" s="4" t="s">
        <v>30</v>
      </c>
      <c r="F39" s="4" t="s">
        <v>30</v>
      </c>
      <c r="G39" s="4" t="s">
        <v>30</v>
      </c>
      <c r="H39" s="4" t="s">
        <v>30</v>
      </c>
      <c r="I39" s="4" t="s">
        <v>30</v>
      </c>
      <c r="J39" s="4" t="s">
        <v>30</v>
      </c>
      <c r="K39" s="4" t="s">
        <v>30</v>
      </c>
      <c r="L39" s="4" t="s">
        <v>30</v>
      </c>
      <c r="M39" s="4" t="s">
        <v>30</v>
      </c>
    </row>
    <row r="40" spans="1:13" ht="15.75">
      <c r="A40" s="6" t="s">
        <v>19</v>
      </c>
      <c r="B40" s="4" t="s">
        <v>30</v>
      </c>
      <c r="C40" s="4" t="s">
        <v>30</v>
      </c>
      <c r="D40" s="4" t="s">
        <v>30</v>
      </c>
      <c r="E40" s="4" t="s">
        <v>30</v>
      </c>
      <c r="F40" s="4" t="s">
        <v>30</v>
      </c>
      <c r="G40" s="4" t="s">
        <v>30</v>
      </c>
      <c r="H40" s="4" t="s">
        <v>30</v>
      </c>
      <c r="I40" s="4" t="s">
        <v>30</v>
      </c>
      <c r="J40" s="4" t="s">
        <v>30</v>
      </c>
      <c r="K40" s="4" t="s">
        <v>30</v>
      </c>
      <c r="L40" s="4" t="s">
        <v>30</v>
      </c>
      <c r="M40" s="4" t="s">
        <v>30</v>
      </c>
    </row>
    <row r="41" spans="1:13">
      <c r="A41" s="212" t="s">
        <v>663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</row>
    <row r="42" spans="1:13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</row>
    <row r="43" spans="1:13" ht="18.75">
      <c r="A43" s="192" t="s">
        <v>0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</row>
    <row r="44" spans="1:13" ht="18.75">
      <c r="A44" s="195" t="s">
        <v>1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7"/>
    </row>
    <row r="45" spans="1:13" ht="18.75">
      <c r="A45" s="198" t="s">
        <v>6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200"/>
    </row>
    <row r="46" spans="1:13">
      <c r="A46" s="182" t="s">
        <v>2</v>
      </c>
      <c r="B46" s="183"/>
      <c r="C46" s="187" t="s">
        <v>664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830</v>
      </c>
      <c r="L46" s="188"/>
      <c r="M46" s="189"/>
    </row>
    <row r="47" spans="1:13">
      <c r="A47" s="182" t="s">
        <v>4</v>
      </c>
      <c r="B47" s="183"/>
      <c r="C47" s="184" t="s">
        <v>831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836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20" t="s">
        <v>9</v>
      </c>
      <c r="C49" s="20" t="s">
        <v>20</v>
      </c>
      <c r="D49" s="20" t="s">
        <v>10</v>
      </c>
      <c r="E49" s="20" t="s">
        <v>21</v>
      </c>
      <c r="F49" s="20" t="s">
        <v>11</v>
      </c>
      <c r="G49" s="20" t="s">
        <v>22</v>
      </c>
      <c r="H49" s="20" t="s">
        <v>12</v>
      </c>
      <c r="I49" s="20" t="s">
        <v>23</v>
      </c>
      <c r="J49" s="20" t="s">
        <v>13</v>
      </c>
      <c r="K49" s="20" t="s">
        <v>24</v>
      </c>
      <c r="L49" s="20" t="s">
        <v>14</v>
      </c>
      <c r="M49" s="20" t="s">
        <v>25</v>
      </c>
    </row>
    <row r="50" spans="1:13" ht="15.75">
      <c r="A50" s="6" t="s">
        <v>15</v>
      </c>
      <c r="B50" s="3">
        <v>1</v>
      </c>
      <c r="C50" s="4">
        <v>3</v>
      </c>
      <c r="D50" s="4">
        <v>2</v>
      </c>
      <c r="E50" s="4">
        <v>3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3</v>
      </c>
      <c r="L50" s="4">
        <v>2</v>
      </c>
      <c r="M50" s="4">
        <v>2</v>
      </c>
    </row>
    <row r="51" spans="1:13" ht="15.75">
      <c r="A51" s="6" t="s">
        <v>16</v>
      </c>
      <c r="B51" s="3">
        <v>2</v>
      </c>
      <c r="C51" s="4">
        <v>3</v>
      </c>
      <c r="D51" s="4">
        <v>2</v>
      </c>
      <c r="E51" s="4">
        <v>2</v>
      </c>
      <c r="F51" s="4">
        <v>2</v>
      </c>
      <c r="G51" s="4">
        <v>2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</row>
    <row r="52" spans="1:13" ht="15.75">
      <c r="A52" s="6" t="s">
        <v>17</v>
      </c>
      <c r="B52" s="3">
        <v>2</v>
      </c>
      <c r="C52" s="4">
        <v>3</v>
      </c>
      <c r="D52" s="4">
        <v>3</v>
      </c>
      <c r="E52" s="4">
        <v>3</v>
      </c>
      <c r="F52" s="4">
        <v>2</v>
      </c>
      <c r="G52" s="4">
        <v>2</v>
      </c>
      <c r="H52" s="4">
        <v>2</v>
      </c>
      <c r="I52" s="4">
        <v>2</v>
      </c>
      <c r="J52" s="4">
        <v>2</v>
      </c>
      <c r="K52" s="4"/>
      <c r="L52" s="4">
        <v>1</v>
      </c>
      <c r="M52" s="4">
        <v>1</v>
      </c>
    </row>
    <row r="53" spans="1:13" ht="15.75">
      <c r="A53" s="6" t="s">
        <v>18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>
      <c r="A54" s="6" t="s">
        <v>19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</sheetData>
  <mergeCells count="55">
    <mergeCell ref="A1:M1"/>
    <mergeCell ref="A2:M2"/>
    <mergeCell ref="A3:M3"/>
    <mergeCell ref="A4:B4"/>
    <mergeCell ref="C4:G4"/>
    <mergeCell ref="H4:J4"/>
    <mergeCell ref="K4:M4"/>
    <mergeCell ref="A5:B5"/>
    <mergeCell ref="C5:G5"/>
    <mergeCell ref="H5:J5"/>
    <mergeCell ref="K5:M5"/>
    <mergeCell ref="A6:A7"/>
    <mergeCell ref="B6:M6"/>
    <mergeCell ref="A13:M14"/>
    <mergeCell ref="A15:M15"/>
    <mergeCell ref="A16:M16"/>
    <mergeCell ref="A17:M17"/>
    <mergeCell ref="A18:B18"/>
    <mergeCell ref="C18:G18"/>
    <mergeCell ref="H18:J18"/>
    <mergeCell ref="K18:M18"/>
    <mergeCell ref="A19:B19"/>
    <mergeCell ref="C19:G19"/>
    <mergeCell ref="H19:J19"/>
    <mergeCell ref="K19:M19"/>
    <mergeCell ref="A20:A21"/>
    <mergeCell ref="B20:M20"/>
    <mergeCell ref="A27:M28"/>
    <mergeCell ref="A29:M29"/>
    <mergeCell ref="A30:M30"/>
    <mergeCell ref="A31:M31"/>
    <mergeCell ref="A32:B32"/>
    <mergeCell ref="C32:G32"/>
    <mergeCell ref="H32:J32"/>
    <mergeCell ref="K32:M32"/>
    <mergeCell ref="A33:B33"/>
    <mergeCell ref="C33:G33"/>
    <mergeCell ref="H33:J33"/>
    <mergeCell ref="K33:M33"/>
    <mergeCell ref="A34:A35"/>
    <mergeCell ref="B34:M34"/>
    <mergeCell ref="A41:M42"/>
    <mergeCell ref="A43:M43"/>
    <mergeCell ref="A44:M44"/>
    <mergeCell ref="A45:M45"/>
    <mergeCell ref="A46:B46"/>
    <mergeCell ref="C46:G46"/>
    <mergeCell ref="H46:J46"/>
    <mergeCell ref="K46:M46"/>
    <mergeCell ref="A47:B47"/>
    <mergeCell ref="C47:G47"/>
    <mergeCell ref="H47:J47"/>
    <mergeCell ref="K47:M47"/>
    <mergeCell ref="A48:A49"/>
    <mergeCell ref="B48:M4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16.5703125" customWidth="1"/>
    <col min="6" max="6" width="16.85546875" customWidth="1"/>
  </cols>
  <sheetData>
    <row r="1" spans="1:6" ht="24" customHeight="1">
      <c r="A1" s="284" t="s">
        <v>837</v>
      </c>
      <c r="B1" s="285"/>
      <c r="C1" s="285"/>
      <c r="D1" s="285"/>
      <c r="E1" s="285"/>
      <c r="F1" s="285"/>
    </row>
    <row r="2" spans="1:6">
      <c r="A2" s="285" t="s">
        <v>838</v>
      </c>
      <c r="B2" s="285"/>
      <c r="C2" s="285"/>
      <c r="D2" s="285"/>
      <c r="E2" s="285"/>
      <c r="F2" s="285"/>
    </row>
    <row r="3" spans="1:6">
      <c r="A3" s="285" t="s">
        <v>839</v>
      </c>
      <c r="B3" s="285"/>
      <c r="C3" s="285"/>
      <c r="D3" s="285"/>
      <c r="E3" s="285"/>
      <c r="F3" s="285"/>
    </row>
    <row r="4" spans="1:6" ht="15.75">
      <c r="A4" s="286" t="s">
        <v>840</v>
      </c>
      <c r="B4" s="286"/>
      <c r="C4" s="286"/>
      <c r="D4" s="286"/>
      <c r="E4" s="42"/>
      <c r="F4" s="42"/>
    </row>
    <row r="5" spans="1:6" ht="15.75">
      <c r="A5" s="43" t="s">
        <v>841</v>
      </c>
      <c r="B5" s="43" t="s">
        <v>9</v>
      </c>
      <c r="C5" s="43" t="s">
        <v>20</v>
      </c>
      <c r="D5" s="43" t="s">
        <v>10</v>
      </c>
    </row>
    <row r="6" spans="1:6" ht="15.75">
      <c r="A6" s="44" t="s">
        <v>15</v>
      </c>
      <c r="B6" s="43">
        <v>3</v>
      </c>
      <c r="C6" s="43">
        <v>3</v>
      </c>
      <c r="D6" s="43">
        <v>3</v>
      </c>
    </row>
    <row r="7" spans="1:6" ht="15.75">
      <c r="A7" s="44" t="s">
        <v>16</v>
      </c>
      <c r="B7" s="43">
        <v>3</v>
      </c>
      <c r="C7" s="43">
        <v>2</v>
      </c>
      <c r="D7" s="43">
        <v>3</v>
      </c>
    </row>
    <row r="8" spans="1:6" ht="15.75">
      <c r="A8" s="44" t="s">
        <v>17</v>
      </c>
      <c r="B8" s="43">
        <v>3</v>
      </c>
      <c r="C8" s="43">
        <v>3</v>
      </c>
      <c r="D8" s="43">
        <v>2</v>
      </c>
    </row>
    <row r="9" spans="1:6" ht="15.75">
      <c r="A9" s="44" t="s">
        <v>18</v>
      </c>
      <c r="B9" s="43">
        <v>3</v>
      </c>
      <c r="C9" s="43">
        <v>3</v>
      </c>
      <c r="D9" s="43">
        <v>3</v>
      </c>
    </row>
    <row r="10" spans="1:6" ht="15.75">
      <c r="A10" s="44" t="s">
        <v>842</v>
      </c>
      <c r="B10" s="43">
        <v>3</v>
      </c>
      <c r="C10" s="43">
        <v>2</v>
      </c>
      <c r="D10" s="43">
        <v>2</v>
      </c>
    </row>
    <row r="11" spans="1:6" ht="15.75">
      <c r="A11" s="44" t="s">
        <v>843</v>
      </c>
      <c r="B11" s="43">
        <f>(B6+B7+B8+B9+B10)/5</f>
        <v>3</v>
      </c>
      <c r="C11" s="43">
        <f t="shared" ref="C11:D11" si="0">(C6+C7+C8+C9+C10)/5</f>
        <v>2.6</v>
      </c>
      <c r="D11" s="43">
        <f t="shared" si="0"/>
        <v>2.6</v>
      </c>
    </row>
    <row r="13" spans="1:6" ht="15.75">
      <c r="A13" s="45" t="s">
        <v>844</v>
      </c>
      <c r="B13" s="45" t="s">
        <v>9</v>
      </c>
      <c r="C13" s="45" t="s">
        <v>20</v>
      </c>
      <c r="D13" s="45" t="s">
        <v>10</v>
      </c>
    </row>
    <row r="14" spans="1:6" ht="15.75">
      <c r="A14" s="45" t="s">
        <v>845</v>
      </c>
      <c r="B14" s="45"/>
      <c r="C14" s="45"/>
      <c r="D14" s="45"/>
    </row>
    <row r="15" spans="1:6" ht="15.75">
      <c r="A15" s="45" t="s">
        <v>846</v>
      </c>
      <c r="B15" s="45">
        <v>3</v>
      </c>
      <c r="C15" s="45">
        <v>2.6</v>
      </c>
      <c r="D15" s="45">
        <v>2.6</v>
      </c>
    </row>
  </sheetData>
  <mergeCells count="4">
    <mergeCell ref="A1:F1"/>
    <mergeCell ref="A2:F2"/>
    <mergeCell ref="A3:F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>
      <selection activeCell="F9" sqref="F9:G9"/>
    </sheetView>
  </sheetViews>
  <sheetFormatPr defaultRowHeight="15"/>
  <sheetData>
    <row r="1" spans="1:13" ht="18.75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8.7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8.75">
      <c r="A3" s="198" t="s">
        <v>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>
      <c r="A4" s="182" t="s">
        <v>2</v>
      </c>
      <c r="B4" s="183"/>
      <c r="C4" s="184" t="s">
        <v>44</v>
      </c>
      <c r="D4" s="185"/>
      <c r="E4" s="185"/>
      <c r="F4" s="185"/>
      <c r="G4" s="186"/>
      <c r="H4" s="184" t="s">
        <v>3</v>
      </c>
      <c r="I4" s="185"/>
      <c r="J4" s="186"/>
      <c r="K4" s="187">
        <v>2</v>
      </c>
      <c r="L4" s="188"/>
      <c r="M4" s="189"/>
    </row>
    <row r="5" spans="1:13">
      <c r="A5" s="182" t="s">
        <v>4</v>
      </c>
      <c r="B5" s="183"/>
      <c r="C5" s="184" t="s">
        <v>39</v>
      </c>
      <c r="D5" s="185"/>
      <c r="E5" s="185"/>
      <c r="F5" s="185"/>
      <c r="G5" s="186"/>
      <c r="H5" s="184" t="s">
        <v>5</v>
      </c>
      <c r="I5" s="185"/>
      <c r="J5" s="186"/>
      <c r="K5" s="184" t="s">
        <v>40</v>
      </c>
      <c r="L5" s="185"/>
      <c r="M5" s="186"/>
    </row>
    <row r="6" spans="1:13">
      <c r="A6" s="190" t="s">
        <v>7</v>
      </c>
      <c r="B6" s="187" t="s">
        <v>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13">
      <c r="A7" s="191"/>
      <c r="B7" s="5" t="s">
        <v>9</v>
      </c>
      <c r="C7" s="5" t="s">
        <v>20</v>
      </c>
      <c r="D7" s="5" t="s">
        <v>10</v>
      </c>
      <c r="E7" s="5" t="s">
        <v>21</v>
      </c>
      <c r="F7" s="5" t="s">
        <v>11</v>
      </c>
      <c r="G7" s="5" t="s">
        <v>22</v>
      </c>
      <c r="H7" s="5" t="s">
        <v>12</v>
      </c>
      <c r="I7" s="5" t="s">
        <v>23</v>
      </c>
      <c r="J7" s="5" t="s">
        <v>13</v>
      </c>
      <c r="K7" s="5" t="s">
        <v>24</v>
      </c>
      <c r="L7" s="5" t="s">
        <v>14</v>
      </c>
      <c r="M7" s="5" t="s">
        <v>25</v>
      </c>
    </row>
    <row r="8" spans="1:13" ht="15.75">
      <c r="A8" s="6" t="s">
        <v>15</v>
      </c>
      <c r="B8" s="15">
        <v>1</v>
      </c>
      <c r="C8" s="16">
        <v>2</v>
      </c>
      <c r="D8" s="16">
        <v>2</v>
      </c>
      <c r="E8" s="16">
        <v>2</v>
      </c>
      <c r="F8" s="16">
        <v>2</v>
      </c>
      <c r="G8" s="16">
        <v>3</v>
      </c>
      <c r="H8" s="16">
        <v>3</v>
      </c>
      <c r="I8" s="16">
        <v>3</v>
      </c>
      <c r="J8" s="16">
        <v>2</v>
      </c>
      <c r="K8" s="16">
        <v>2</v>
      </c>
      <c r="L8" s="16">
        <v>2</v>
      </c>
      <c r="M8" s="16">
        <v>3</v>
      </c>
    </row>
    <row r="9" spans="1:13" ht="15.75">
      <c r="A9" s="6" t="s">
        <v>16</v>
      </c>
      <c r="B9" s="15">
        <v>1</v>
      </c>
      <c r="C9" s="16">
        <v>2</v>
      </c>
      <c r="D9" s="16">
        <v>2</v>
      </c>
      <c r="E9" s="16">
        <v>2</v>
      </c>
      <c r="F9" s="16">
        <v>2</v>
      </c>
      <c r="G9" s="16">
        <v>3</v>
      </c>
      <c r="H9" s="16">
        <v>3</v>
      </c>
      <c r="I9" s="16">
        <v>3</v>
      </c>
      <c r="J9" s="16">
        <v>2</v>
      </c>
      <c r="K9" s="16">
        <v>2</v>
      </c>
      <c r="L9" s="16">
        <v>2</v>
      </c>
      <c r="M9" s="16">
        <v>3</v>
      </c>
    </row>
    <row r="10" spans="1:13" ht="15.75">
      <c r="A10" s="6" t="s">
        <v>17</v>
      </c>
      <c r="B10" s="15">
        <v>2</v>
      </c>
      <c r="C10" s="16">
        <v>2</v>
      </c>
      <c r="D10" s="16">
        <v>2</v>
      </c>
      <c r="E10" s="16">
        <v>2</v>
      </c>
      <c r="F10" s="16">
        <v>2</v>
      </c>
      <c r="G10" s="16">
        <v>3</v>
      </c>
      <c r="H10" s="16">
        <v>3</v>
      </c>
      <c r="I10" s="16">
        <v>3</v>
      </c>
      <c r="J10" s="16">
        <v>2</v>
      </c>
      <c r="K10" s="16">
        <v>2</v>
      </c>
      <c r="L10" s="16">
        <v>2</v>
      </c>
      <c r="M10" s="16">
        <v>3</v>
      </c>
    </row>
    <row r="11" spans="1:13" ht="15.75">
      <c r="A11" s="6" t="s">
        <v>18</v>
      </c>
      <c r="B11" s="15">
        <v>2</v>
      </c>
      <c r="C11" s="16">
        <v>2</v>
      </c>
      <c r="D11" s="16">
        <v>2</v>
      </c>
      <c r="E11" s="16">
        <v>2</v>
      </c>
      <c r="F11" s="16">
        <v>2</v>
      </c>
      <c r="G11" s="16">
        <v>3</v>
      </c>
      <c r="H11" s="16">
        <v>3</v>
      </c>
      <c r="I11" s="16">
        <v>3</v>
      </c>
      <c r="J11" s="16">
        <v>2</v>
      </c>
      <c r="K11" s="16">
        <v>2</v>
      </c>
      <c r="L11" s="16">
        <v>2</v>
      </c>
      <c r="M11" s="16">
        <v>3</v>
      </c>
    </row>
    <row r="12" spans="1:13" ht="15.75">
      <c r="A12" s="6" t="s">
        <v>19</v>
      </c>
      <c r="B12" s="15">
        <v>3</v>
      </c>
      <c r="C12" s="16">
        <v>2</v>
      </c>
      <c r="D12" s="16">
        <v>2</v>
      </c>
      <c r="E12" s="16">
        <v>2</v>
      </c>
      <c r="F12" s="16">
        <v>2</v>
      </c>
      <c r="G12" s="16">
        <v>3</v>
      </c>
      <c r="H12" s="16">
        <v>3</v>
      </c>
      <c r="I12" s="16">
        <v>3</v>
      </c>
      <c r="J12" s="16">
        <v>2</v>
      </c>
      <c r="K12" s="16">
        <v>2</v>
      </c>
      <c r="L12" s="16">
        <v>2</v>
      </c>
      <c r="M12" s="16">
        <v>3</v>
      </c>
    </row>
    <row r="13" spans="1:13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</row>
    <row r="14" spans="1:13">
      <c r="A14" s="182" t="s">
        <v>2</v>
      </c>
      <c r="B14" s="183"/>
      <c r="C14" s="184" t="s">
        <v>26</v>
      </c>
      <c r="D14" s="185"/>
      <c r="E14" s="185"/>
      <c r="F14" s="185"/>
      <c r="G14" s="186"/>
      <c r="H14" s="184" t="s">
        <v>3</v>
      </c>
      <c r="I14" s="185"/>
      <c r="J14" s="186"/>
      <c r="K14" s="187">
        <v>2</v>
      </c>
      <c r="L14" s="188"/>
      <c r="M14" s="189"/>
    </row>
    <row r="15" spans="1:13" ht="15.75">
      <c r="A15" s="182" t="s">
        <v>4</v>
      </c>
      <c r="B15" s="183"/>
      <c r="C15" s="184" t="s">
        <v>27</v>
      </c>
      <c r="D15" s="185"/>
      <c r="E15" s="185"/>
      <c r="F15" s="185"/>
      <c r="G15" s="186"/>
      <c r="H15" s="184" t="s">
        <v>5</v>
      </c>
      <c r="I15" s="185"/>
      <c r="J15" s="186"/>
      <c r="K15" s="179" t="s">
        <v>28</v>
      </c>
      <c r="L15" s="180"/>
      <c r="M15" s="181"/>
    </row>
    <row r="16" spans="1:13">
      <c r="A16" s="190" t="s">
        <v>7</v>
      </c>
      <c r="B16" s="187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9"/>
    </row>
    <row r="17" spans="1:13">
      <c r="A17" s="191"/>
      <c r="B17" s="5" t="s">
        <v>9</v>
      </c>
      <c r="C17" s="5" t="s">
        <v>20</v>
      </c>
      <c r="D17" s="5" t="s">
        <v>10</v>
      </c>
      <c r="E17" s="5" t="s">
        <v>21</v>
      </c>
      <c r="F17" s="5" t="s">
        <v>11</v>
      </c>
      <c r="G17" s="5" t="s">
        <v>22</v>
      </c>
      <c r="H17" s="5" t="s">
        <v>12</v>
      </c>
      <c r="I17" s="5" t="s">
        <v>23</v>
      </c>
      <c r="J17" s="5" t="s">
        <v>13</v>
      </c>
      <c r="K17" s="5" t="s">
        <v>24</v>
      </c>
      <c r="L17" s="5" t="s">
        <v>14</v>
      </c>
      <c r="M17" s="5" t="s">
        <v>25</v>
      </c>
    </row>
    <row r="18" spans="1:13" ht="15.75">
      <c r="A18" s="6" t="s">
        <v>15</v>
      </c>
      <c r="B18" s="15">
        <v>3</v>
      </c>
      <c r="C18" s="16">
        <v>2</v>
      </c>
      <c r="D18" s="16">
        <v>3</v>
      </c>
      <c r="E18" s="16">
        <v>3</v>
      </c>
      <c r="F18" s="16" t="s">
        <v>29</v>
      </c>
      <c r="G18" s="16">
        <v>3</v>
      </c>
      <c r="H18" s="16">
        <v>3</v>
      </c>
      <c r="I18" s="16">
        <v>1</v>
      </c>
      <c r="J18" s="16" t="s">
        <v>30</v>
      </c>
      <c r="K18" s="16">
        <v>2</v>
      </c>
      <c r="L18" s="16">
        <v>3</v>
      </c>
      <c r="M18" s="16">
        <v>2</v>
      </c>
    </row>
    <row r="19" spans="1:13" ht="15.75">
      <c r="A19" s="6" t="s">
        <v>16</v>
      </c>
      <c r="B19" s="15">
        <v>3</v>
      </c>
      <c r="C19" s="16">
        <v>2</v>
      </c>
      <c r="D19" s="16">
        <v>2</v>
      </c>
      <c r="E19" s="16">
        <v>2</v>
      </c>
      <c r="F19" s="16" t="s">
        <v>31</v>
      </c>
      <c r="G19" s="16">
        <v>2</v>
      </c>
      <c r="H19" s="16">
        <v>3</v>
      </c>
      <c r="I19" s="16">
        <v>2</v>
      </c>
      <c r="J19" s="16" t="s">
        <v>30</v>
      </c>
      <c r="K19" s="16" t="s">
        <v>31</v>
      </c>
      <c r="L19" s="16">
        <v>3</v>
      </c>
      <c r="M19" s="16">
        <v>3</v>
      </c>
    </row>
    <row r="20" spans="1:13" ht="15.75">
      <c r="A20" s="6" t="s">
        <v>17</v>
      </c>
      <c r="B20" s="15">
        <v>3</v>
      </c>
      <c r="C20" s="16">
        <v>1</v>
      </c>
      <c r="D20" s="16">
        <v>1</v>
      </c>
      <c r="E20" s="16">
        <v>1</v>
      </c>
      <c r="F20" s="16" t="s">
        <v>30</v>
      </c>
      <c r="G20" s="16">
        <v>1</v>
      </c>
      <c r="H20" s="16" t="s">
        <v>31</v>
      </c>
      <c r="I20" s="16">
        <v>1</v>
      </c>
      <c r="J20" s="16" t="s">
        <v>30</v>
      </c>
      <c r="K20" s="16" t="s">
        <v>32</v>
      </c>
      <c r="L20" s="16" t="s">
        <v>31</v>
      </c>
      <c r="M20" s="16">
        <v>1</v>
      </c>
    </row>
    <row r="21" spans="1:13" ht="15.75">
      <c r="A21" s="6" t="s">
        <v>18</v>
      </c>
      <c r="B21" s="15">
        <v>3</v>
      </c>
      <c r="C21" s="16">
        <v>2</v>
      </c>
      <c r="D21" s="16" t="s">
        <v>31</v>
      </c>
      <c r="E21" s="16">
        <v>3</v>
      </c>
      <c r="F21" s="16" t="s">
        <v>31</v>
      </c>
      <c r="G21" s="16">
        <v>2</v>
      </c>
      <c r="H21" s="16">
        <v>2</v>
      </c>
      <c r="I21" s="16">
        <v>2</v>
      </c>
      <c r="J21" s="16" t="s">
        <v>30</v>
      </c>
      <c r="K21" s="16">
        <v>2</v>
      </c>
      <c r="L21" s="16">
        <v>3</v>
      </c>
      <c r="M21" s="16">
        <v>3</v>
      </c>
    </row>
    <row r="22" spans="1:13" ht="15.75">
      <c r="A22" s="6" t="s">
        <v>19</v>
      </c>
      <c r="B22" s="15">
        <v>3</v>
      </c>
      <c r="C22" s="16">
        <v>1</v>
      </c>
      <c r="D22" s="16">
        <v>1</v>
      </c>
      <c r="E22" s="16">
        <v>1</v>
      </c>
      <c r="F22" s="16" t="s">
        <v>31</v>
      </c>
      <c r="G22" s="16">
        <v>1</v>
      </c>
      <c r="H22" s="16">
        <v>1</v>
      </c>
      <c r="I22" s="16">
        <v>1</v>
      </c>
      <c r="J22" s="16" t="s">
        <v>30</v>
      </c>
      <c r="K22" s="16" t="s">
        <v>30</v>
      </c>
      <c r="L22" s="16">
        <v>2</v>
      </c>
      <c r="M22" s="16">
        <v>2</v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82" t="s">
        <v>2</v>
      </c>
      <c r="B24" s="183"/>
      <c r="C24" s="184" t="s">
        <v>44</v>
      </c>
      <c r="D24" s="185"/>
      <c r="E24" s="185"/>
      <c r="F24" s="185"/>
      <c r="G24" s="186"/>
      <c r="H24" s="184" t="s">
        <v>3</v>
      </c>
      <c r="I24" s="185"/>
      <c r="J24" s="186"/>
      <c r="K24" s="187">
        <v>2</v>
      </c>
      <c r="L24" s="188"/>
      <c r="M24" s="189"/>
    </row>
    <row r="25" spans="1:13" ht="15.75">
      <c r="A25" s="182" t="s">
        <v>4</v>
      </c>
      <c r="B25" s="183"/>
      <c r="C25" s="179" t="s">
        <v>45</v>
      </c>
      <c r="D25" s="180"/>
      <c r="E25" s="180"/>
      <c r="F25" s="180"/>
      <c r="G25" s="181"/>
      <c r="H25" s="184" t="s">
        <v>5</v>
      </c>
      <c r="I25" s="185"/>
      <c r="J25" s="186"/>
      <c r="K25" s="179" t="s">
        <v>46</v>
      </c>
      <c r="L25" s="180"/>
      <c r="M25" s="181"/>
    </row>
    <row r="26" spans="1:13">
      <c r="A26" s="190" t="s">
        <v>7</v>
      </c>
      <c r="B26" s="187" t="s">
        <v>8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</row>
    <row r="27" spans="1:13">
      <c r="A27" s="191"/>
      <c r="B27" s="5" t="s">
        <v>9</v>
      </c>
      <c r="C27" s="5" t="s">
        <v>20</v>
      </c>
      <c r="D27" s="5" t="s">
        <v>10</v>
      </c>
      <c r="E27" s="5" t="s">
        <v>21</v>
      </c>
      <c r="F27" s="5" t="s">
        <v>11</v>
      </c>
      <c r="G27" s="5" t="s">
        <v>22</v>
      </c>
      <c r="H27" s="5" t="s">
        <v>12</v>
      </c>
      <c r="I27" s="5" t="s">
        <v>23</v>
      </c>
      <c r="J27" s="5" t="s">
        <v>13</v>
      </c>
      <c r="K27" s="5" t="s">
        <v>24</v>
      </c>
      <c r="L27" s="5" t="s">
        <v>14</v>
      </c>
      <c r="M27" s="5" t="s">
        <v>25</v>
      </c>
    </row>
    <row r="28" spans="1:13" ht="15.75">
      <c r="A28" s="6" t="s">
        <v>15</v>
      </c>
      <c r="B28" s="12">
        <v>3</v>
      </c>
      <c r="C28" s="13">
        <v>3</v>
      </c>
      <c r="D28" s="13">
        <v>3</v>
      </c>
      <c r="E28" s="13">
        <v>2</v>
      </c>
      <c r="F28" s="13">
        <v>3</v>
      </c>
      <c r="G28" s="13">
        <v>3</v>
      </c>
      <c r="H28" s="13">
        <v>2</v>
      </c>
      <c r="I28" s="13">
        <v>3</v>
      </c>
      <c r="J28" s="13">
        <v>3</v>
      </c>
      <c r="K28" s="13">
        <v>3</v>
      </c>
      <c r="L28" s="13">
        <v>3</v>
      </c>
      <c r="M28" s="13">
        <v>3</v>
      </c>
    </row>
    <row r="29" spans="1:13" ht="15.75">
      <c r="A29" s="6" t="s">
        <v>16</v>
      </c>
      <c r="B29" s="12">
        <v>3</v>
      </c>
      <c r="C29" s="13">
        <v>3</v>
      </c>
      <c r="D29" s="13">
        <v>3</v>
      </c>
      <c r="E29" s="13">
        <v>3</v>
      </c>
      <c r="F29" s="13">
        <v>3</v>
      </c>
      <c r="G29" s="13">
        <v>2</v>
      </c>
      <c r="H29" s="13">
        <v>2</v>
      </c>
      <c r="I29" s="13">
        <v>2</v>
      </c>
      <c r="J29" s="13">
        <v>3</v>
      </c>
      <c r="K29" s="13">
        <v>3</v>
      </c>
      <c r="L29" s="13">
        <v>3</v>
      </c>
      <c r="M29" s="13">
        <v>2</v>
      </c>
    </row>
    <row r="30" spans="1:13" ht="15.75">
      <c r="A30" s="6" t="s">
        <v>17</v>
      </c>
      <c r="B30" s="12">
        <v>3</v>
      </c>
      <c r="C30" s="13">
        <v>3</v>
      </c>
      <c r="D30" s="13">
        <v>3</v>
      </c>
      <c r="E30" s="13">
        <v>2</v>
      </c>
      <c r="F30" s="13">
        <v>3</v>
      </c>
      <c r="G30" s="13">
        <v>2</v>
      </c>
      <c r="H30" s="13">
        <v>1</v>
      </c>
      <c r="I30" s="13">
        <v>1</v>
      </c>
      <c r="J30" s="13">
        <v>1</v>
      </c>
      <c r="K30" s="13">
        <v>2</v>
      </c>
      <c r="L30" s="13">
        <v>1</v>
      </c>
      <c r="M30" s="13">
        <v>1</v>
      </c>
    </row>
    <row r="31" spans="1:13" ht="15.75">
      <c r="A31" s="6" t="s">
        <v>18</v>
      </c>
      <c r="B31" s="12">
        <v>3</v>
      </c>
      <c r="C31" s="13">
        <v>3</v>
      </c>
      <c r="D31" s="13">
        <v>3</v>
      </c>
      <c r="E31" s="13">
        <v>2</v>
      </c>
      <c r="F31" s="13">
        <v>2</v>
      </c>
      <c r="G31" s="13">
        <v>2</v>
      </c>
      <c r="H31" s="13">
        <v>1</v>
      </c>
      <c r="I31" s="13">
        <v>1</v>
      </c>
      <c r="J31" s="13">
        <v>1</v>
      </c>
      <c r="K31" s="13">
        <v>2</v>
      </c>
      <c r="L31" s="13">
        <v>1</v>
      </c>
      <c r="M31" s="13">
        <v>1</v>
      </c>
    </row>
    <row r="32" spans="1:13" ht="15.75">
      <c r="A32" s="6" t="s">
        <v>19</v>
      </c>
      <c r="B32" s="12">
        <v>2</v>
      </c>
      <c r="C32" s="13">
        <v>3</v>
      </c>
      <c r="D32" s="13">
        <v>3</v>
      </c>
      <c r="E32" s="13">
        <v>2</v>
      </c>
      <c r="F32" s="13">
        <v>2</v>
      </c>
      <c r="G32" s="13">
        <v>2</v>
      </c>
      <c r="H32" s="13">
        <v>1</v>
      </c>
      <c r="I32" s="13">
        <v>1</v>
      </c>
      <c r="J32" s="13">
        <v>1</v>
      </c>
      <c r="K32" s="13">
        <v>2</v>
      </c>
      <c r="L32" s="13">
        <v>1</v>
      </c>
      <c r="M32" s="13">
        <v>2</v>
      </c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82" t="s">
        <v>2</v>
      </c>
      <c r="B34" s="183"/>
      <c r="C34" s="184" t="s">
        <v>26</v>
      </c>
      <c r="D34" s="185"/>
      <c r="E34" s="185"/>
      <c r="F34" s="185"/>
      <c r="G34" s="186"/>
      <c r="H34" s="184" t="s">
        <v>3</v>
      </c>
      <c r="I34" s="185"/>
      <c r="J34" s="186"/>
      <c r="K34" s="187">
        <v>2</v>
      </c>
      <c r="L34" s="188"/>
      <c r="M34" s="189"/>
    </row>
    <row r="35" spans="1:13" ht="15.75">
      <c r="A35" s="182" t="s">
        <v>4</v>
      </c>
      <c r="B35" s="183"/>
      <c r="C35" s="179" t="s">
        <v>47</v>
      </c>
      <c r="D35" s="180"/>
      <c r="E35" s="180"/>
      <c r="F35" s="180"/>
      <c r="G35" s="181"/>
      <c r="H35" s="184" t="s">
        <v>5</v>
      </c>
      <c r="I35" s="185"/>
      <c r="J35" s="186"/>
      <c r="K35" s="179" t="s">
        <v>48</v>
      </c>
      <c r="L35" s="180"/>
      <c r="M35" s="181"/>
    </row>
    <row r="36" spans="1:13">
      <c r="A36" s="190" t="s">
        <v>7</v>
      </c>
      <c r="B36" s="187" t="s">
        <v>8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</row>
    <row r="37" spans="1:13">
      <c r="A37" s="191"/>
      <c r="B37" s="5" t="s">
        <v>9</v>
      </c>
      <c r="C37" s="5" t="s">
        <v>20</v>
      </c>
      <c r="D37" s="5" t="s">
        <v>10</v>
      </c>
      <c r="E37" s="5" t="s">
        <v>21</v>
      </c>
      <c r="F37" s="5" t="s">
        <v>11</v>
      </c>
      <c r="G37" s="5" t="s">
        <v>22</v>
      </c>
      <c r="H37" s="5" t="s">
        <v>12</v>
      </c>
      <c r="I37" s="5" t="s">
        <v>23</v>
      </c>
      <c r="J37" s="5" t="s">
        <v>13</v>
      </c>
      <c r="K37" s="5" t="s">
        <v>24</v>
      </c>
      <c r="L37" s="5" t="s">
        <v>14</v>
      </c>
      <c r="M37" s="5" t="s">
        <v>25</v>
      </c>
    </row>
    <row r="38" spans="1:13" ht="15.75">
      <c r="A38" s="6" t="s">
        <v>15</v>
      </c>
      <c r="B38" s="12">
        <v>3</v>
      </c>
      <c r="C38" s="13">
        <v>3</v>
      </c>
      <c r="D38" s="13">
        <v>3</v>
      </c>
      <c r="E38" s="13">
        <v>3</v>
      </c>
      <c r="F38" s="13">
        <v>2</v>
      </c>
      <c r="G38" s="13">
        <v>1</v>
      </c>
      <c r="H38" s="13">
        <v>1</v>
      </c>
      <c r="I38" s="13">
        <v>1</v>
      </c>
      <c r="J38" s="13">
        <v>2</v>
      </c>
      <c r="K38" s="13">
        <v>2</v>
      </c>
      <c r="L38" s="13">
        <v>2</v>
      </c>
      <c r="M38" s="13">
        <v>2</v>
      </c>
    </row>
    <row r="39" spans="1:13" ht="15.75">
      <c r="A39" s="6" t="s">
        <v>16</v>
      </c>
      <c r="B39" s="12">
        <v>2</v>
      </c>
      <c r="C39" s="13">
        <v>3</v>
      </c>
      <c r="D39" s="13">
        <v>3</v>
      </c>
      <c r="E39" s="13">
        <v>3</v>
      </c>
      <c r="F39" s="13">
        <v>3</v>
      </c>
      <c r="G39" s="13">
        <v>2</v>
      </c>
      <c r="H39" s="13">
        <v>1</v>
      </c>
      <c r="I39" s="13">
        <v>1</v>
      </c>
      <c r="J39" s="13">
        <v>2</v>
      </c>
      <c r="K39" s="13">
        <v>2</v>
      </c>
      <c r="L39" s="13">
        <v>2</v>
      </c>
      <c r="M39" s="13">
        <v>2</v>
      </c>
    </row>
    <row r="40" spans="1:13" ht="15.75">
      <c r="A40" s="6" t="s">
        <v>17</v>
      </c>
      <c r="B40" s="12">
        <v>2</v>
      </c>
      <c r="C40" s="13">
        <v>2</v>
      </c>
      <c r="D40" s="13">
        <v>2</v>
      </c>
      <c r="E40" s="13">
        <v>2</v>
      </c>
      <c r="F40" s="13">
        <v>2</v>
      </c>
      <c r="G40" s="13">
        <v>1</v>
      </c>
      <c r="H40" s="13">
        <v>1</v>
      </c>
      <c r="I40" s="13">
        <v>1</v>
      </c>
      <c r="J40" s="13">
        <v>2</v>
      </c>
      <c r="K40" s="13">
        <v>2</v>
      </c>
      <c r="L40" s="13">
        <v>2</v>
      </c>
      <c r="M40" s="13">
        <v>1</v>
      </c>
    </row>
    <row r="41" spans="1:13" ht="15.75">
      <c r="A41" s="6" t="s">
        <v>18</v>
      </c>
      <c r="B41" s="12">
        <v>2</v>
      </c>
      <c r="C41" s="13">
        <v>2</v>
      </c>
      <c r="D41" s="13">
        <v>2</v>
      </c>
      <c r="E41" s="13">
        <v>2</v>
      </c>
      <c r="F41" s="13">
        <v>2</v>
      </c>
      <c r="G41" s="13">
        <v>2</v>
      </c>
      <c r="H41" s="13">
        <v>1</v>
      </c>
      <c r="I41" s="13">
        <v>1</v>
      </c>
      <c r="J41" s="13">
        <v>1</v>
      </c>
      <c r="K41" s="13">
        <v>2</v>
      </c>
      <c r="L41" s="13">
        <v>2</v>
      </c>
      <c r="M41" s="13">
        <v>1</v>
      </c>
    </row>
    <row r="42" spans="1:13" ht="15.75">
      <c r="A42" s="6" t="s">
        <v>19</v>
      </c>
      <c r="B42" s="12">
        <v>2</v>
      </c>
      <c r="C42" s="13">
        <v>2</v>
      </c>
      <c r="D42" s="13">
        <v>1</v>
      </c>
      <c r="E42" s="13">
        <v>1</v>
      </c>
      <c r="F42" s="13">
        <v>2</v>
      </c>
      <c r="G42" s="13">
        <v>2</v>
      </c>
      <c r="H42" s="13">
        <v>1</v>
      </c>
      <c r="I42" s="13">
        <v>1</v>
      </c>
      <c r="J42" s="13">
        <v>1</v>
      </c>
      <c r="K42" s="13">
        <v>2</v>
      </c>
      <c r="L42" s="13">
        <v>2</v>
      </c>
      <c r="M42" s="13">
        <v>1</v>
      </c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82" t="s">
        <v>2</v>
      </c>
      <c r="B44" s="183"/>
      <c r="C44" s="184" t="s">
        <v>26</v>
      </c>
      <c r="D44" s="185"/>
      <c r="E44" s="185"/>
      <c r="F44" s="185"/>
      <c r="G44" s="186"/>
      <c r="H44" s="184" t="s">
        <v>3</v>
      </c>
      <c r="I44" s="185"/>
      <c r="J44" s="186"/>
      <c r="K44" s="187">
        <v>2</v>
      </c>
      <c r="L44" s="188"/>
      <c r="M44" s="189"/>
    </row>
    <row r="45" spans="1:13" ht="15.75">
      <c r="A45" s="182" t="s">
        <v>4</v>
      </c>
      <c r="B45" s="183"/>
      <c r="C45" s="179" t="s">
        <v>49</v>
      </c>
      <c r="D45" s="180"/>
      <c r="E45" s="180"/>
      <c r="F45" s="180"/>
      <c r="G45" s="181"/>
      <c r="H45" s="184" t="s">
        <v>5</v>
      </c>
      <c r="I45" s="185"/>
      <c r="J45" s="186"/>
      <c r="K45" s="179" t="s">
        <v>50</v>
      </c>
      <c r="L45" s="180"/>
      <c r="M45" s="181"/>
    </row>
    <row r="46" spans="1:13">
      <c r="A46" s="190" t="s">
        <v>7</v>
      </c>
      <c r="B46" s="187" t="s">
        <v>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9"/>
    </row>
    <row r="47" spans="1:13">
      <c r="A47" s="191"/>
      <c r="B47" s="5" t="s">
        <v>9</v>
      </c>
      <c r="C47" s="5" t="s">
        <v>20</v>
      </c>
      <c r="D47" s="5" t="s">
        <v>10</v>
      </c>
      <c r="E47" s="5" t="s">
        <v>21</v>
      </c>
      <c r="F47" s="5" t="s">
        <v>11</v>
      </c>
      <c r="G47" s="5" t="s">
        <v>22</v>
      </c>
      <c r="H47" s="5" t="s">
        <v>12</v>
      </c>
      <c r="I47" s="5" t="s">
        <v>23</v>
      </c>
      <c r="J47" s="5" t="s">
        <v>13</v>
      </c>
      <c r="K47" s="5" t="s">
        <v>24</v>
      </c>
      <c r="L47" s="5" t="s">
        <v>14</v>
      </c>
      <c r="M47" s="5" t="s">
        <v>25</v>
      </c>
    </row>
    <row r="48" spans="1:13" ht="15.75">
      <c r="A48" s="6" t="s">
        <v>15</v>
      </c>
      <c r="B48" s="12">
        <v>3</v>
      </c>
      <c r="C48" s="13">
        <v>3</v>
      </c>
      <c r="D48" s="13">
        <v>3</v>
      </c>
      <c r="E48" s="13">
        <v>1</v>
      </c>
      <c r="F48" s="13">
        <v>1</v>
      </c>
      <c r="G48" s="13">
        <v>1</v>
      </c>
      <c r="H48" s="10">
        <v>1</v>
      </c>
      <c r="I48" s="13">
        <v>1</v>
      </c>
      <c r="J48" s="13">
        <v>2</v>
      </c>
      <c r="K48" s="13">
        <v>3</v>
      </c>
      <c r="L48" s="13">
        <v>1</v>
      </c>
      <c r="M48" s="13">
        <v>1</v>
      </c>
    </row>
    <row r="49" spans="1:13" ht="15.75">
      <c r="A49" s="6" t="s">
        <v>16</v>
      </c>
      <c r="B49" s="12">
        <v>3</v>
      </c>
      <c r="C49" s="13">
        <v>3</v>
      </c>
      <c r="D49" s="13">
        <v>2</v>
      </c>
      <c r="E49" s="13">
        <v>3</v>
      </c>
      <c r="F49" s="13">
        <v>1</v>
      </c>
      <c r="G49" s="13">
        <v>0</v>
      </c>
      <c r="H49" s="10">
        <v>2</v>
      </c>
      <c r="I49" s="13">
        <v>1</v>
      </c>
      <c r="J49" s="13">
        <v>1</v>
      </c>
      <c r="K49" s="13">
        <v>2</v>
      </c>
      <c r="L49" s="13">
        <v>1</v>
      </c>
      <c r="M49" s="13">
        <v>2</v>
      </c>
    </row>
    <row r="50" spans="1:13" ht="15.75">
      <c r="A50" s="6" t="s">
        <v>17</v>
      </c>
      <c r="B50" s="12">
        <v>3</v>
      </c>
      <c r="C50" s="13">
        <v>3</v>
      </c>
      <c r="D50" s="13">
        <v>3</v>
      </c>
      <c r="E50" s="13">
        <v>2</v>
      </c>
      <c r="F50" s="13">
        <v>1</v>
      </c>
      <c r="G50" s="13">
        <v>1</v>
      </c>
      <c r="H50" s="11">
        <v>1</v>
      </c>
      <c r="I50" s="13">
        <v>2</v>
      </c>
      <c r="J50" s="13">
        <v>1</v>
      </c>
      <c r="K50" s="13">
        <v>2</v>
      </c>
      <c r="L50" s="13">
        <v>2</v>
      </c>
      <c r="M50" s="13">
        <v>1</v>
      </c>
    </row>
    <row r="51" spans="1:13" ht="15.75">
      <c r="A51" s="6" t="s">
        <v>18</v>
      </c>
      <c r="B51" s="12">
        <v>2</v>
      </c>
      <c r="C51" s="12">
        <v>2</v>
      </c>
      <c r="D51" s="12">
        <v>3</v>
      </c>
      <c r="E51" s="12">
        <v>3</v>
      </c>
      <c r="F51" s="12">
        <v>2</v>
      </c>
      <c r="G51" s="12">
        <v>3</v>
      </c>
      <c r="H51" s="11">
        <v>2</v>
      </c>
      <c r="I51" s="12">
        <v>2</v>
      </c>
      <c r="J51" s="12">
        <v>2</v>
      </c>
      <c r="K51" s="12">
        <v>2</v>
      </c>
      <c r="L51" s="12">
        <v>2</v>
      </c>
      <c r="M51" s="12">
        <v>2</v>
      </c>
    </row>
    <row r="52" spans="1:13" ht="15.75">
      <c r="A52" s="6" t="s">
        <v>19</v>
      </c>
      <c r="B52" s="12">
        <v>2</v>
      </c>
      <c r="C52" s="12">
        <v>2</v>
      </c>
      <c r="D52" s="12">
        <v>3</v>
      </c>
      <c r="E52" s="12">
        <v>2</v>
      </c>
      <c r="F52" s="12">
        <v>2</v>
      </c>
      <c r="G52" s="12">
        <v>2</v>
      </c>
      <c r="H52" s="10">
        <v>1</v>
      </c>
      <c r="I52" s="12">
        <v>3</v>
      </c>
      <c r="J52" s="12">
        <v>2</v>
      </c>
      <c r="K52" s="12">
        <v>2</v>
      </c>
      <c r="L52" s="12">
        <v>2</v>
      </c>
      <c r="M52" s="12">
        <v>2</v>
      </c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82" t="s">
        <v>2</v>
      </c>
      <c r="B54" s="183"/>
      <c r="C54" s="184" t="s">
        <v>26</v>
      </c>
      <c r="D54" s="185"/>
      <c r="E54" s="185"/>
      <c r="F54" s="185"/>
      <c r="G54" s="186"/>
      <c r="H54" s="184" t="s">
        <v>3</v>
      </c>
      <c r="I54" s="185"/>
      <c r="J54" s="186"/>
      <c r="K54" s="187">
        <v>2</v>
      </c>
      <c r="L54" s="188"/>
      <c r="M54" s="189"/>
    </row>
    <row r="55" spans="1:13">
      <c r="A55" s="182" t="s">
        <v>4</v>
      </c>
      <c r="B55" s="183"/>
      <c r="C55" s="184" t="s">
        <v>53</v>
      </c>
      <c r="D55" s="185"/>
      <c r="E55" s="185"/>
      <c r="F55" s="185"/>
      <c r="G55" s="186"/>
      <c r="H55" s="184" t="s">
        <v>5</v>
      </c>
      <c r="I55" s="185"/>
      <c r="J55" s="186"/>
      <c r="K55" s="184" t="s">
        <v>28</v>
      </c>
      <c r="L55" s="185"/>
      <c r="M55" s="186"/>
    </row>
    <row r="56" spans="1:13">
      <c r="A56" s="190" t="s">
        <v>7</v>
      </c>
      <c r="B56" s="187" t="s">
        <v>8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</row>
    <row r="57" spans="1:13">
      <c r="A57" s="191"/>
      <c r="B57" s="5" t="s">
        <v>9</v>
      </c>
      <c r="C57" s="5" t="s">
        <v>20</v>
      </c>
      <c r="D57" s="5" t="s">
        <v>10</v>
      </c>
      <c r="E57" s="5" t="s">
        <v>21</v>
      </c>
      <c r="F57" s="5" t="s">
        <v>11</v>
      </c>
      <c r="G57" s="5" t="s">
        <v>22</v>
      </c>
      <c r="H57" s="5" t="s">
        <v>12</v>
      </c>
      <c r="I57" s="5" t="s">
        <v>23</v>
      </c>
      <c r="J57" s="5" t="s">
        <v>13</v>
      </c>
      <c r="K57" s="5" t="s">
        <v>24</v>
      </c>
      <c r="L57" s="5" t="s">
        <v>14</v>
      </c>
      <c r="M57" s="5" t="s">
        <v>25</v>
      </c>
    </row>
    <row r="58" spans="1:13" ht="15.75">
      <c r="A58" s="6" t="s">
        <v>15</v>
      </c>
      <c r="B58" s="15">
        <v>3</v>
      </c>
      <c r="C58" s="16">
        <v>2</v>
      </c>
      <c r="D58" s="16">
        <v>3</v>
      </c>
      <c r="E58" s="16">
        <v>3</v>
      </c>
      <c r="F58" s="16" t="s">
        <v>29</v>
      </c>
      <c r="G58" s="16">
        <v>3</v>
      </c>
      <c r="H58" s="16">
        <v>3</v>
      </c>
      <c r="I58" s="16">
        <v>1</v>
      </c>
      <c r="J58" s="16" t="s">
        <v>30</v>
      </c>
      <c r="K58" s="16">
        <v>2</v>
      </c>
      <c r="L58" s="16">
        <v>3</v>
      </c>
      <c r="M58" s="16">
        <v>2</v>
      </c>
    </row>
    <row r="59" spans="1:13" ht="15.75">
      <c r="A59" s="6" t="s">
        <v>16</v>
      </c>
      <c r="B59" s="15">
        <v>3</v>
      </c>
      <c r="C59" s="16">
        <v>2</v>
      </c>
      <c r="D59" s="16">
        <v>2</v>
      </c>
      <c r="E59" s="16">
        <v>2</v>
      </c>
      <c r="F59" s="16" t="s">
        <v>31</v>
      </c>
      <c r="G59" s="16">
        <v>2</v>
      </c>
      <c r="H59" s="16">
        <v>3</v>
      </c>
      <c r="I59" s="16">
        <v>2</v>
      </c>
      <c r="J59" s="16" t="s">
        <v>30</v>
      </c>
      <c r="K59" s="16" t="s">
        <v>31</v>
      </c>
      <c r="L59" s="16">
        <v>3</v>
      </c>
      <c r="M59" s="16">
        <v>3</v>
      </c>
    </row>
    <row r="60" spans="1:13" ht="15.75">
      <c r="A60" s="6" t="s">
        <v>17</v>
      </c>
      <c r="B60" s="15">
        <v>3</v>
      </c>
      <c r="C60" s="16">
        <v>1</v>
      </c>
      <c r="D60" s="16">
        <v>1</v>
      </c>
      <c r="E60" s="16">
        <v>1</v>
      </c>
      <c r="F60" s="16" t="s">
        <v>30</v>
      </c>
      <c r="G60" s="16">
        <v>1</v>
      </c>
      <c r="H60" s="16" t="s">
        <v>31</v>
      </c>
      <c r="I60" s="16">
        <v>1</v>
      </c>
      <c r="J60" s="16" t="s">
        <v>30</v>
      </c>
      <c r="K60" s="16" t="s">
        <v>32</v>
      </c>
      <c r="L60" s="16" t="s">
        <v>31</v>
      </c>
      <c r="M60" s="16">
        <v>1</v>
      </c>
    </row>
    <row r="61" spans="1:13" ht="15.75">
      <c r="A61" s="6" t="s">
        <v>18</v>
      </c>
      <c r="B61" s="15">
        <v>3</v>
      </c>
      <c r="C61" s="16">
        <v>2</v>
      </c>
      <c r="D61" s="16" t="s">
        <v>31</v>
      </c>
      <c r="E61" s="16">
        <v>3</v>
      </c>
      <c r="F61" s="16" t="s">
        <v>31</v>
      </c>
      <c r="G61" s="16">
        <v>2</v>
      </c>
      <c r="H61" s="16">
        <v>2</v>
      </c>
      <c r="I61" s="16">
        <v>2</v>
      </c>
      <c r="J61" s="16" t="s">
        <v>30</v>
      </c>
      <c r="K61" s="16">
        <v>2</v>
      </c>
      <c r="L61" s="16">
        <v>3</v>
      </c>
      <c r="M61" s="16">
        <v>3</v>
      </c>
    </row>
    <row r="62" spans="1:13" ht="15.75">
      <c r="A62" s="6" t="s">
        <v>19</v>
      </c>
      <c r="B62" s="15">
        <v>3</v>
      </c>
      <c r="C62" s="16">
        <v>1</v>
      </c>
      <c r="D62" s="16">
        <v>1</v>
      </c>
      <c r="E62" s="16">
        <v>1</v>
      </c>
      <c r="F62" s="16" t="s">
        <v>31</v>
      </c>
      <c r="G62" s="16">
        <v>1</v>
      </c>
      <c r="H62" s="16">
        <v>1</v>
      </c>
      <c r="I62" s="16">
        <v>1</v>
      </c>
      <c r="J62" s="16" t="s">
        <v>30</v>
      </c>
      <c r="K62" s="16" t="s">
        <v>30</v>
      </c>
      <c r="L62" s="16">
        <v>2</v>
      </c>
      <c r="M62" s="16">
        <v>2</v>
      </c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82" t="s">
        <v>2</v>
      </c>
      <c r="B64" s="183"/>
      <c r="C64" s="184" t="s">
        <v>44</v>
      </c>
      <c r="D64" s="185"/>
      <c r="E64" s="185"/>
      <c r="F64" s="185"/>
      <c r="G64" s="186"/>
      <c r="H64" s="184" t="s">
        <v>3</v>
      </c>
      <c r="I64" s="185"/>
      <c r="J64" s="186"/>
      <c r="K64" s="187">
        <v>2</v>
      </c>
      <c r="L64" s="188"/>
      <c r="M64" s="189"/>
    </row>
    <row r="65" spans="1:13" ht="15.75">
      <c r="A65" s="182" t="s">
        <v>4</v>
      </c>
      <c r="B65" s="183"/>
      <c r="C65" s="179" t="s">
        <v>52</v>
      </c>
      <c r="D65" s="180"/>
      <c r="E65" s="180"/>
      <c r="F65" s="180"/>
      <c r="G65" s="181"/>
      <c r="H65" s="184" t="s">
        <v>5</v>
      </c>
      <c r="I65" s="185"/>
      <c r="J65" s="186"/>
      <c r="K65" s="179" t="s">
        <v>48</v>
      </c>
      <c r="L65" s="180"/>
      <c r="M65" s="181"/>
    </row>
    <row r="66" spans="1:13">
      <c r="A66" s="190" t="s">
        <v>7</v>
      </c>
      <c r="B66" s="187" t="s">
        <v>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spans="1:13">
      <c r="A67" s="191"/>
      <c r="B67" s="5" t="s">
        <v>9</v>
      </c>
      <c r="C67" s="5" t="s">
        <v>20</v>
      </c>
      <c r="D67" s="5" t="s">
        <v>10</v>
      </c>
      <c r="E67" s="5" t="s">
        <v>21</v>
      </c>
      <c r="F67" s="5" t="s">
        <v>11</v>
      </c>
      <c r="G67" s="5" t="s">
        <v>22</v>
      </c>
      <c r="H67" s="5" t="s">
        <v>12</v>
      </c>
      <c r="I67" s="5" t="s">
        <v>23</v>
      </c>
      <c r="J67" s="5" t="s">
        <v>13</v>
      </c>
      <c r="K67" s="5" t="s">
        <v>24</v>
      </c>
      <c r="L67" s="5" t="s">
        <v>14</v>
      </c>
      <c r="M67" s="5" t="s">
        <v>25</v>
      </c>
    </row>
    <row r="68" spans="1:13" ht="15.75">
      <c r="A68" s="6" t="s">
        <v>15</v>
      </c>
      <c r="B68" s="15">
        <v>3</v>
      </c>
      <c r="C68" s="16">
        <v>3</v>
      </c>
      <c r="D68" s="16">
        <v>3</v>
      </c>
      <c r="E68" s="16">
        <v>3</v>
      </c>
      <c r="F68" s="16">
        <v>2</v>
      </c>
      <c r="G68" s="16">
        <v>1</v>
      </c>
      <c r="H68" s="16">
        <v>1</v>
      </c>
      <c r="I68" s="16">
        <v>1</v>
      </c>
      <c r="J68" s="16">
        <v>2</v>
      </c>
      <c r="K68" s="16">
        <v>2</v>
      </c>
      <c r="L68" s="16">
        <v>2</v>
      </c>
      <c r="M68" s="16">
        <v>2</v>
      </c>
    </row>
    <row r="69" spans="1:13" ht="15.75">
      <c r="A69" s="6" t="s">
        <v>16</v>
      </c>
      <c r="B69" s="15">
        <v>2</v>
      </c>
      <c r="C69" s="16">
        <v>3</v>
      </c>
      <c r="D69" s="16">
        <v>3</v>
      </c>
      <c r="E69" s="16">
        <v>3</v>
      </c>
      <c r="F69" s="16">
        <v>3</v>
      </c>
      <c r="G69" s="16">
        <v>2</v>
      </c>
      <c r="H69" s="16">
        <v>1</v>
      </c>
      <c r="I69" s="16">
        <v>1</v>
      </c>
      <c r="J69" s="16">
        <v>2</v>
      </c>
      <c r="K69" s="16">
        <v>2</v>
      </c>
      <c r="L69" s="16">
        <v>2</v>
      </c>
      <c r="M69" s="16">
        <v>2</v>
      </c>
    </row>
    <row r="70" spans="1:13" ht="15.75">
      <c r="A70" s="6" t="s">
        <v>17</v>
      </c>
      <c r="B70" s="15">
        <v>2</v>
      </c>
      <c r="C70" s="16">
        <v>2</v>
      </c>
      <c r="D70" s="16">
        <v>2</v>
      </c>
      <c r="E70" s="16">
        <v>2</v>
      </c>
      <c r="F70" s="16">
        <v>2</v>
      </c>
      <c r="G70" s="16">
        <v>1</v>
      </c>
      <c r="H70" s="16">
        <v>1</v>
      </c>
      <c r="I70" s="16">
        <v>1</v>
      </c>
      <c r="J70" s="16">
        <v>2</v>
      </c>
      <c r="K70" s="16">
        <v>2</v>
      </c>
      <c r="L70" s="16">
        <v>2</v>
      </c>
      <c r="M70" s="16">
        <v>1</v>
      </c>
    </row>
    <row r="71" spans="1:13" ht="15.75">
      <c r="A71" s="6" t="s">
        <v>18</v>
      </c>
      <c r="B71" s="15">
        <v>2</v>
      </c>
      <c r="C71" s="16">
        <v>2</v>
      </c>
      <c r="D71" s="16">
        <v>2</v>
      </c>
      <c r="E71" s="16">
        <v>2</v>
      </c>
      <c r="F71" s="16">
        <v>2</v>
      </c>
      <c r="G71" s="16">
        <v>2</v>
      </c>
      <c r="H71" s="16">
        <v>1</v>
      </c>
      <c r="I71" s="16">
        <v>1</v>
      </c>
      <c r="J71" s="16">
        <v>1</v>
      </c>
      <c r="K71" s="16">
        <v>2</v>
      </c>
      <c r="L71" s="16">
        <v>2</v>
      </c>
      <c r="M71" s="16">
        <v>1</v>
      </c>
    </row>
    <row r="72" spans="1:13" ht="15.75">
      <c r="A72" s="6" t="s">
        <v>19</v>
      </c>
      <c r="B72" s="15">
        <v>2</v>
      </c>
      <c r="C72" s="16">
        <v>2</v>
      </c>
      <c r="D72" s="16">
        <v>1</v>
      </c>
      <c r="E72" s="16">
        <v>1</v>
      </c>
      <c r="F72" s="16">
        <v>2</v>
      </c>
      <c r="G72" s="16">
        <v>2</v>
      </c>
      <c r="H72" s="16">
        <v>1</v>
      </c>
      <c r="I72" s="16">
        <v>1</v>
      </c>
      <c r="J72" s="16">
        <v>1</v>
      </c>
      <c r="K72" s="16">
        <v>2</v>
      </c>
      <c r="L72" s="16">
        <v>2</v>
      </c>
      <c r="M72" s="16">
        <v>1</v>
      </c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82" t="s">
        <v>2</v>
      </c>
      <c r="B74" s="183"/>
      <c r="C74" s="184" t="s">
        <v>26</v>
      </c>
      <c r="D74" s="185"/>
      <c r="E74" s="185"/>
      <c r="F74" s="185"/>
      <c r="G74" s="186"/>
      <c r="H74" s="184" t="s">
        <v>3</v>
      </c>
      <c r="I74" s="185"/>
      <c r="J74" s="186"/>
      <c r="K74" s="187">
        <v>2</v>
      </c>
      <c r="L74" s="188"/>
      <c r="M74" s="189"/>
    </row>
    <row r="75" spans="1:13">
      <c r="A75" s="182" t="s">
        <v>4</v>
      </c>
      <c r="B75" s="183"/>
      <c r="C75" s="184" t="s">
        <v>51</v>
      </c>
      <c r="D75" s="185"/>
      <c r="E75" s="185"/>
      <c r="F75" s="185"/>
      <c r="G75" s="186"/>
      <c r="H75" s="184" t="s">
        <v>5</v>
      </c>
      <c r="I75" s="185"/>
      <c r="J75" s="186"/>
      <c r="K75" s="184" t="s">
        <v>50</v>
      </c>
      <c r="L75" s="185"/>
      <c r="M75" s="186"/>
    </row>
    <row r="76" spans="1:13">
      <c r="A76" s="190" t="s">
        <v>7</v>
      </c>
      <c r="B76" s="187" t="s">
        <v>8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9"/>
    </row>
    <row r="77" spans="1:13">
      <c r="A77" s="191"/>
      <c r="B77" s="5" t="s">
        <v>9</v>
      </c>
      <c r="C77" s="5" t="s">
        <v>20</v>
      </c>
      <c r="D77" s="5" t="s">
        <v>10</v>
      </c>
      <c r="E77" s="5" t="s">
        <v>21</v>
      </c>
      <c r="F77" s="5" t="s">
        <v>11</v>
      </c>
      <c r="G77" s="5" t="s">
        <v>22</v>
      </c>
      <c r="H77" s="5" t="s">
        <v>12</v>
      </c>
      <c r="I77" s="5" t="s">
        <v>23</v>
      </c>
      <c r="J77" s="5" t="s">
        <v>13</v>
      </c>
      <c r="K77" s="5" t="s">
        <v>24</v>
      </c>
      <c r="L77" s="5" t="s">
        <v>14</v>
      </c>
      <c r="M77" s="5" t="s">
        <v>25</v>
      </c>
    </row>
    <row r="78" spans="1:13" ht="15.75">
      <c r="A78" s="6" t="s">
        <v>15</v>
      </c>
      <c r="B78" s="15">
        <v>3</v>
      </c>
      <c r="C78" s="16">
        <v>3</v>
      </c>
      <c r="D78" s="16">
        <v>3</v>
      </c>
      <c r="E78" s="16">
        <v>1</v>
      </c>
      <c r="F78" s="16">
        <v>1</v>
      </c>
      <c r="G78" s="16">
        <v>1</v>
      </c>
      <c r="H78" s="14">
        <v>1</v>
      </c>
      <c r="I78" s="16">
        <v>1</v>
      </c>
      <c r="J78" s="16">
        <v>2</v>
      </c>
      <c r="K78" s="16">
        <v>3</v>
      </c>
      <c r="L78" s="16">
        <v>1</v>
      </c>
      <c r="M78" s="16">
        <v>1</v>
      </c>
    </row>
    <row r="79" spans="1:13" ht="15.75">
      <c r="A79" s="6" t="s">
        <v>16</v>
      </c>
      <c r="B79" s="15">
        <v>3</v>
      </c>
      <c r="C79" s="16">
        <v>3</v>
      </c>
      <c r="D79" s="16">
        <v>2</v>
      </c>
      <c r="E79" s="16">
        <v>3</v>
      </c>
      <c r="F79" s="16">
        <v>1</v>
      </c>
      <c r="G79" s="16">
        <v>0</v>
      </c>
      <c r="H79" s="14">
        <v>2</v>
      </c>
      <c r="I79" s="16">
        <v>1</v>
      </c>
      <c r="J79" s="16">
        <v>1</v>
      </c>
      <c r="K79" s="16">
        <v>2</v>
      </c>
      <c r="L79" s="16">
        <v>1</v>
      </c>
      <c r="M79" s="16">
        <v>2</v>
      </c>
    </row>
    <row r="80" spans="1:13" ht="15.75">
      <c r="A80" s="6" t="s">
        <v>17</v>
      </c>
      <c r="B80" s="15">
        <v>3</v>
      </c>
      <c r="C80" s="16">
        <v>3</v>
      </c>
      <c r="D80" s="16">
        <v>3</v>
      </c>
      <c r="E80" s="16">
        <v>2</v>
      </c>
      <c r="F80" s="16">
        <v>1</v>
      </c>
      <c r="G80" s="16">
        <v>1</v>
      </c>
      <c r="H80" s="11">
        <v>1</v>
      </c>
      <c r="I80" s="16">
        <v>2</v>
      </c>
      <c r="J80" s="16">
        <v>1</v>
      </c>
      <c r="K80" s="16">
        <v>2</v>
      </c>
      <c r="L80" s="16">
        <v>2</v>
      </c>
      <c r="M80" s="16">
        <v>1</v>
      </c>
    </row>
    <row r="81" spans="1:13" ht="15.75">
      <c r="A81" s="6" t="s">
        <v>18</v>
      </c>
      <c r="B81" s="15">
        <v>2</v>
      </c>
      <c r="C81" s="15">
        <v>2</v>
      </c>
      <c r="D81" s="15">
        <v>3</v>
      </c>
      <c r="E81" s="15">
        <v>3</v>
      </c>
      <c r="F81" s="15">
        <v>2</v>
      </c>
      <c r="G81" s="15">
        <v>3</v>
      </c>
      <c r="H81" s="11">
        <v>2</v>
      </c>
      <c r="I81" s="15">
        <v>2</v>
      </c>
      <c r="J81" s="15">
        <v>2</v>
      </c>
      <c r="K81" s="15">
        <v>2</v>
      </c>
      <c r="L81" s="15">
        <v>2</v>
      </c>
      <c r="M81" s="15">
        <v>2</v>
      </c>
    </row>
    <row r="82" spans="1:13" ht="15.75">
      <c r="A82" s="6" t="s">
        <v>19</v>
      </c>
      <c r="B82" s="15">
        <v>2</v>
      </c>
      <c r="C82" s="15">
        <v>2</v>
      </c>
      <c r="D82" s="15">
        <v>3</v>
      </c>
      <c r="E82" s="15">
        <v>2</v>
      </c>
      <c r="F82" s="15">
        <v>2</v>
      </c>
      <c r="G82" s="15">
        <v>2</v>
      </c>
      <c r="H82" s="14">
        <v>1</v>
      </c>
      <c r="I82" s="15">
        <v>3</v>
      </c>
      <c r="J82" s="15">
        <v>2</v>
      </c>
      <c r="K82" s="15">
        <v>2</v>
      </c>
      <c r="L82" s="15">
        <v>2</v>
      </c>
      <c r="M82" s="15">
        <v>2</v>
      </c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83">
    <mergeCell ref="A76:A77"/>
    <mergeCell ref="B76:M76"/>
    <mergeCell ref="A74:B74"/>
    <mergeCell ref="C74:G74"/>
    <mergeCell ref="H74:J74"/>
    <mergeCell ref="K74:M74"/>
    <mergeCell ref="A75:B75"/>
    <mergeCell ref="C75:G75"/>
    <mergeCell ref="H75:J75"/>
    <mergeCell ref="K75:M75"/>
    <mergeCell ref="A65:B65"/>
    <mergeCell ref="C65:G65"/>
    <mergeCell ref="H65:J65"/>
    <mergeCell ref="K65:M65"/>
    <mergeCell ref="A66:A67"/>
    <mergeCell ref="B66:M66"/>
    <mergeCell ref="A56:A57"/>
    <mergeCell ref="B56:M56"/>
    <mergeCell ref="A64:B64"/>
    <mergeCell ref="C64:G64"/>
    <mergeCell ref="H64:J64"/>
    <mergeCell ref="K64:M64"/>
    <mergeCell ref="A54:B54"/>
    <mergeCell ref="C54:G54"/>
    <mergeCell ref="H54:J54"/>
    <mergeCell ref="K54:M54"/>
    <mergeCell ref="A55:B55"/>
    <mergeCell ref="C55:G55"/>
    <mergeCell ref="H55:J55"/>
    <mergeCell ref="K55:M55"/>
    <mergeCell ref="A45:B45"/>
    <mergeCell ref="C45:G45"/>
    <mergeCell ref="H45:J45"/>
    <mergeCell ref="K45:M45"/>
    <mergeCell ref="A46:A47"/>
    <mergeCell ref="B46:M46"/>
    <mergeCell ref="A36:A37"/>
    <mergeCell ref="B36:M36"/>
    <mergeCell ref="A44:B44"/>
    <mergeCell ref="C44:G44"/>
    <mergeCell ref="H44:J44"/>
    <mergeCell ref="K44:M44"/>
    <mergeCell ref="A34:B34"/>
    <mergeCell ref="C34:G34"/>
    <mergeCell ref="H34:J34"/>
    <mergeCell ref="K34:M34"/>
    <mergeCell ref="A35:B35"/>
    <mergeCell ref="C35:G35"/>
    <mergeCell ref="H35:J35"/>
    <mergeCell ref="K35:M35"/>
    <mergeCell ref="A25:B25"/>
    <mergeCell ref="C25:G25"/>
    <mergeCell ref="H25:J25"/>
    <mergeCell ref="K25:M25"/>
    <mergeCell ref="A26:A27"/>
    <mergeCell ref="B26:M26"/>
    <mergeCell ref="A16:A17"/>
    <mergeCell ref="B16:M16"/>
    <mergeCell ref="A24:B24"/>
    <mergeCell ref="C24:G24"/>
    <mergeCell ref="H24:J24"/>
    <mergeCell ref="K24:M24"/>
    <mergeCell ref="A14:B14"/>
    <mergeCell ref="C14:G14"/>
    <mergeCell ref="H14:J14"/>
    <mergeCell ref="K14:M14"/>
    <mergeCell ref="A15:B15"/>
    <mergeCell ref="C15:G15"/>
    <mergeCell ref="H15:J15"/>
    <mergeCell ref="K15:M15"/>
    <mergeCell ref="A5:B5"/>
    <mergeCell ref="C5:G5"/>
    <mergeCell ref="H5:J5"/>
    <mergeCell ref="K5:M5"/>
    <mergeCell ref="A6:A7"/>
    <mergeCell ref="B6:M6"/>
    <mergeCell ref="A1:M1"/>
    <mergeCell ref="A2:M2"/>
    <mergeCell ref="A3:M3"/>
    <mergeCell ref="A4:B4"/>
    <mergeCell ref="C4:G4"/>
    <mergeCell ref="H4:J4"/>
    <mergeCell ref="K4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sqref="A1:XFD1048576"/>
    </sheetView>
  </sheetViews>
  <sheetFormatPr defaultRowHeight="12.75"/>
  <cols>
    <col min="1" max="1" width="6" style="89" customWidth="1"/>
    <col min="2" max="2" width="21.140625" style="89" customWidth="1"/>
    <col min="3" max="3" width="28" style="92" bestFit="1" customWidth="1"/>
    <col min="4" max="4" width="14.5703125" style="89" customWidth="1"/>
    <col min="5" max="5" width="17.28515625" style="90" customWidth="1"/>
    <col min="6" max="6" width="13.7109375" style="90" customWidth="1"/>
    <col min="7" max="8" width="9.140625" style="89"/>
    <col min="9" max="9" width="26.28515625" style="89" customWidth="1"/>
    <col min="10" max="10" width="27.5703125" style="89" customWidth="1"/>
    <col min="11" max="255" width="9.140625" style="89"/>
    <col min="256" max="256" width="6" style="89" customWidth="1"/>
    <col min="257" max="257" width="21.140625" style="89" customWidth="1"/>
    <col min="258" max="258" width="28" style="89" bestFit="1" customWidth="1"/>
    <col min="259" max="259" width="31.140625" style="89" bestFit="1" customWidth="1"/>
    <col min="260" max="260" width="14.5703125" style="89" customWidth="1"/>
    <col min="261" max="261" width="17.28515625" style="89" customWidth="1"/>
    <col min="262" max="511" width="9.140625" style="89"/>
    <col min="512" max="512" width="6" style="89" customWidth="1"/>
    <col min="513" max="513" width="21.140625" style="89" customWidth="1"/>
    <col min="514" max="514" width="28" style="89" bestFit="1" customWidth="1"/>
    <col min="515" max="515" width="31.140625" style="89" bestFit="1" customWidth="1"/>
    <col min="516" max="516" width="14.5703125" style="89" customWidth="1"/>
    <col min="517" max="517" width="17.28515625" style="89" customWidth="1"/>
    <col min="518" max="767" width="9.140625" style="89"/>
    <col min="768" max="768" width="6" style="89" customWidth="1"/>
    <col min="769" max="769" width="21.140625" style="89" customWidth="1"/>
    <col min="770" max="770" width="28" style="89" bestFit="1" customWidth="1"/>
    <col min="771" max="771" width="31.140625" style="89" bestFit="1" customWidth="1"/>
    <col min="772" max="772" width="14.5703125" style="89" customWidth="1"/>
    <col min="773" max="773" width="17.28515625" style="89" customWidth="1"/>
    <col min="774" max="1023" width="9.140625" style="89"/>
    <col min="1024" max="1024" width="6" style="89" customWidth="1"/>
    <col min="1025" max="1025" width="21.140625" style="89" customWidth="1"/>
    <col min="1026" max="1026" width="28" style="89" bestFit="1" customWidth="1"/>
    <col min="1027" max="1027" width="31.140625" style="89" bestFit="1" customWidth="1"/>
    <col min="1028" max="1028" width="14.5703125" style="89" customWidth="1"/>
    <col min="1029" max="1029" width="17.28515625" style="89" customWidth="1"/>
    <col min="1030" max="1279" width="9.140625" style="89"/>
    <col min="1280" max="1280" width="6" style="89" customWidth="1"/>
    <col min="1281" max="1281" width="21.140625" style="89" customWidth="1"/>
    <col min="1282" max="1282" width="28" style="89" bestFit="1" customWidth="1"/>
    <col min="1283" max="1283" width="31.140625" style="89" bestFit="1" customWidth="1"/>
    <col min="1284" max="1284" width="14.5703125" style="89" customWidth="1"/>
    <col min="1285" max="1285" width="17.28515625" style="89" customWidth="1"/>
    <col min="1286" max="1535" width="9.140625" style="89"/>
    <col min="1536" max="1536" width="6" style="89" customWidth="1"/>
    <col min="1537" max="1537" width="21.140625" style="89" customWidth="1"/>
    <col min="1538" max="1538" width="28" style="89" bestFit="1" customWidth="1"/>
    <col min="1539" max="1539" width="31.140625" style="89" bestFit="1" customWidth="1"/>
    <col min="1540" max="1540" width="14.5703125" style="89" customWidth="1"/>
    <col min="1541" max="1541" width="17.28515625" style="89" customWidth="1"/>
    <col min="1542" max="1791" width="9.140625" style="89"/>
    <col min="1792" max="1792" width="6" style="89" customWidth="1"/>
    <col min="1793" max="1793" width="21.140625" style="89" customWidth="1"/>
    <col min="1794" max="1794" width="28" style="89" bestFit="1" customWidth="1"/>
    <col min="1795" max="1795" width="31.140625" style="89" bestFit="1" customWidth="1"/>
    <col min="1796" max="1796" width="14.5703125" style="89" customWidth="1"/>
    <col min="1797" max="1797" width="17.28515625" style="89" customWidth="1"/>
    <col min="1798" max="2047" width="9.140625" style="89"/>
    <col min="2048" max="2048" width="6" style="89" customWidth="1"/>
    <col min="2049" max="2049" width="21.140625" style="89" customWidth="1"/>
    <col min="2050" max="2050" width="28" style="89" bestFit="1" customWidth="1"/>
    <col min="2051" max="2051" width="31.140625" style="89" bestFit="1" customWidth="1"/>
    <col min="2052" max="2052" width="14.5703125" style="89" customWidth="1"/>
    <col min="2053" max="2053" width="17.28515625" style="89" customWidth="1"/>
    <col min="2054" max="2303" width="9.140625" style="89"/>
    <col min="2304" max="2304" width="6" style="89" customWidth="1"/>
    <col min="2305" max="2305" width="21.140625" style="89" customWidth="1"/>
    <col min="2306" max="2306" width="28" style="89" bestFit="1" customWidth="1"/>
    <col min="2307" max="2307" width="31.140625" style="89" bestFit="1" customWidth="1"/>
    <col min="2308" max="2308" width="14.5703125" style="89" customWidth="1"/>
    <col min="2309" max="2309" width="17.28515625" style="89" customWidth="1"/>
    <col min="2310" max="2559" width="9.140625" style="89"/>
    <col min="2560" max="2560" width="6" style="89" customWidth="1"/>
    <col min="2561" max="2561" width="21.140625" style="89" customWidth="1"/>
    <col min="2562" max="2562" width="28" style="89" bestFit="1" customWidth="1"/>
    <col min="2563" max="2563" width="31.140625" style="89" bestFit="1" customWidth="1"/>
    <col min="2564" max="2564" width="14.5703125" style="89" customWidth="1"/>
    <col min="2565" max="2565" width="17.28515625" style="89" customWidth="1"/>
    <col min="2566" max="2815" width="9.140625" style="89"/>
    <col min="2816" max="2816" width="6" style="89" customWidth="1"/>
    <col min="2817" max="2817" width="21.140625" style="89" customWidth="1"/>
    <col min="2818" max="2818" width="28" style="89" bestFit="1" customWidth="1"/>
    <col min="2819" max="2819" width="31.140625" style="89" bestFit="1" customWidth="1"/>
    <col min="2820" max="2820" width="14.5703125" style="89" customWidth="1"/>
    <col min="2821" max="2821" width="17.28515625" style="89" customWidth="1"/>
    <col min="2822" max="3071" width="9.140625" style="89"/>
    <col min="3072" max="3072" width="6" style="89" customWidth="1"/>
    <col min="3073" max="3073" width="21.140625" style="89" customWidth="1"/>
    <col min="3074" max="3074" width="28" style="89" bestFit="1" customWidth="1"/>
    <col min="3075" max="3075" width="31.140625" style="89" bestFit="1" customWidth="1"/>
    <col min="3076" max="3076" width="14.5703125" style="89" customWidth="1"/>
    <col min="3077" max="3077" width="17.28515625" style="89" customWidth="1"/>
    <col min="3078" max="3327" width="9.140625" style="89"/>
    <col min="3328" max="3328" width="6" style="89" customWidth="1"/>
    <col min="3329" max="3329" width="21.140625" style="89" customWidth="1"/>
    <col min="3330" max="3330" width="28" style="89" bestFit="1" customWidth="1"/>
    <col min="3331" max="3331" width="31.140625" style="89" bestFit="1" customWidth="1"/>
    <col min="3332" max="3332" width="14.5703125" style="89" customWidth="1"/>
    <col min="3333" max="3333" width="17.28515625" style="89" customWidth="1"/>
    <col min="3334" max="3583" width="9.140625" style="89"/>
    <col min="3584" max="3584" width="6" style="89" customWidth="1"/>
    <col min="3585" max="3585" width="21.140625" style="89" customWidth="1"/>
    <col min="3586" max="3586" width="28" style="89" bestFit="1" customWidth="1"/>
    <col min="3587" max="3587" width="31.140625" style="89" bestFit="1" customWidth="1"/>
    <col min="3588" max="3588" width="14.5703125" style="89" customWidth="1"/>
    <col min="3589" max="3589" width="17.28515625" style="89" customWidth="1"/>
    <col min="3590" max="3839" width="9.140625" style="89"/>
    <col min="3840" max="3840" width="6" style="89" customWidth="1"/>
    <col min="3841" max="3841" width="21.140625" style="89" customWidth="1"/>
    <col min="3842" max="3842" width="28" style="89" bestFit="1" customWidth="1"/>
    <col min="3843" max="3843" width="31.140625" style="89" bestFit="1" customWidth="1"/>
    <col min="3844" max="3844" width="14.5703125" style="89" customWidth="1"/>
    <col min="3845" max="3845" width="17.28515625" style="89" customWidth="1"/>
    <col min="3846" max="4095" width="9.140625" style="89"/>
    <col min="4096" max="4096" width="6" style="89" customWidth="1"/>
    <col min="4097" max="4097" width="21.140625" style="89" customWidth="1"/>
    <col min="4098" max="4098" width="28" style="89" bestFit="1" customWidth="1"/>
    <col min="4099" max="4099" width="31.140625" style="89" bestFit="1" customWidth="1"/>
    <col min="4100" max="4100" width="14.5703125" style="89" customWidth="1"/>
    <col min="4101" max="4101" width="17.28515625" style="89" customWidth="1"/>
    <col min="4102" max="4351" width="9.140625" style="89"/>
    <col min="4352" max="4352" width="6" style="89" customWidth="1"/>
    <col min="4353" max="4353" width="21.140625" style="89" customWidth="1"/>
    <col min="4354" max="4354" width="28" style="89" bestFit="1" customWidth="1"/>
    <col min="4355" max="4355" width="31.140625" style="89" bestFit="1" customWidth="1"/>
    <col min="4356" max="4356" width="14.5703125" style="89" customWidth="1"/>
    <col min="4357" max="4357" width="17.28515625" style="89" customWidth="1"/>
    <col min="4358" max="4607" width="9.140625" style="89"/>
    <col min="4608" max="4608" width="6" style="89" customWidth="1"/>
    <col min="4609" max="4609" width="21.140625" style="89" customWidth="1"/>
    <col min="4610" max="4610" width="28" style="89" bestFit="1" customWidth="1"/>
    <col min="4611" max="4611" width="31.140625" style="89" bestFit="1" customWidth="1"/>
    <col min="4612" max="4612" width="14.5703125" style="89" customWidth="1"/>
    <col min="4613" max="4613" width="17.28515625" style="89" customWidth="1"/>
    <col min="4614" max="4863" width="9.140625" style="89"/>
    <col min="4864" max="4864" width="6" style="89" customWidth="1"/>
    <col min="4865" max="4865" width="21.140625" style="89" customWidth="1"/>
    <col min="4866" max="4866" width="28" style="89" bestFit="1" customWidth="1"/>
    <col min="4867" max="4867" width="31.140625" style="89" bestFit="1" customWidth="1"/>
    <col min="4868" max="4868" width="14.5703125" style="89" customWidth="1"/>
    <col min="4869" max="4869" width="17.28515625" style="89" customWidth="1"/>
    <col min="4870" max="5119" width="9.140625" style="89"/>
    <col min="5120" max="5120" width="6" style="89" customWidth="1"/>
    <col min="5121" max="5121" width="21.140625" style="89" customWidth="1"/>
    <col min="5122" max="5122" width="28" style="89" bestFit="1" customWidth="1"/>
    <col min="5123" max="5123" width="31.140625" style="89" bestFit="1" customWidth="1"/>
    <col min="5124" max="5124" width="14.5703125" style="89" customWidth="1"/>
    <col min="5125" max="5125" width="17.28515625" style="89" customWidth="1"/>
    <col min="5126" max="5375" width="9.140625" style="89"/>
    <col min="5376" max="5376" width="6" style="89" customWidth="1"/>
    <col min="5377" max="5377" width="21.140625" style="89" customWidth="1"/>
    <col min="5378" max="5378" width="28" style="89" bestFit="1" customWidth="1"/>
    <col min="5379" max="5379" width="31.140625" style="89" bestFit="1" customWidth="1"/>
    <col min="5380" max="5380" width="14.5703125" style="89" customWidth="1"/>
    <col min="5381" max="5381" width="17.28515625" style="89" customWidth="1"/>
    <col min="5382" max="5631" width="9.140625" style="89"/>
    <col min="5632" max="5632" width="6" style="89" customWidth="1"/>
    <col min="5633" max="5633" width="21.140625" style="89" customWidth="1"/>
    <col min="5634" max="5634" width="28" style="89" bestFit="1" customWidth="1"/>
    <col min="5635" max="5635" width="31.140625" style="89" bestFit="1" customWidth="1"/>
    <col min="5636" max="5636" width="14.5703125" style="89" customWidth="1"/>
    <col min="5637" max="5637" width="17.28515625" style="89" customWidth="1"/>
    <col min="5638" max="5887" width="9.140625" style="89"/>
    <col min="5888" max="5888" width="6" style="89" customWidth="1"/>
    <col min="5889" max="5889" width="21.140625" style="89" customWidth="1"/>
    <col min="5890" max="5890" width="28" style="89" bestFit="1" customWidth="1"/>
    <col min="5891" max="5891" width="31.140625" style="89" bestFit="1" customWidth="1"/>
    <col min="5892" max="5892" width="14.5703125" style="89" customWidth="1"/>
    <col min="5893" max="5893" width="17.28515625" style="89" customWidth="1"/>
    <col min="5894" max="6143" width="9.140625" style="89"/>
    <col min="6144" max="6144" width="6" style="89" customWidth="1"/>
    <col min="6145" max="6145" width="21.140625" style="89" customWidth="1"/>
    <col min="6146" max="6146" width="28" style="89" bestFit="1" customWidth="1"/>
    <col min="6147" max="6147" width="31.140625" style="89" bestFit="1" customWidth="1"/>
    <col min="6148" max="6148" width="14.5703125" style="89" customWidth="1"/>
    <col min="6149" max="6149" width="17.28515625" style="89" customWidth="1"/>
    <col min="6150" max="6399" width="9.140625" style="89"/>
    <col min="6400" max="6400" width="6" style="89" customWidth="1"/>
    <col min="6401" max="6401" width="21.140625" style="89" customWidth="1"/>
    <col min="6402" max="6402" width="28" style="89" bestFit="1" customWidth="1"/>
    <col min="6403" max="6403" width="31.140625" style="89" bestFit="1" customWidth="1"/>
    <col min="6404" max="6404" width="14.5703125" style="89" customWidth="1"/>
    <col min="6405" max="6405" width="17.28515625" style="89" customWidth="1"/>
    <col min="6406" max="6655" width="9.140625" style="89"/>
    <col min="6656" max="6656" width="6" style="89" customWidth="1"/>
    <col min="6657" max="6657" width="21.140625" style="89" customWidth="1"/>
    <col min="6658" max="6658" width="28" style="89" bestFit="1" customWidth="1"/>
    <col min="6659" max="6659" width="31.140625" style="89" bestFit="1" customWidth="1"/>
    <col min="6660" max="6660" width="14.5703125" style="89" customWidth="1"/>
    <col min="6661" max="6661" width="17.28515625" style="89" customWidth="1"/>
    <col min="6662" max="6911" width="9.140625" style="89"/>
    <col min="6912" max="6912" width="6" style="89" customWidth="1"/>
    <col min="6913" max="6913" width="21.140625" style="89" customWidth="1"/>
    <col min="6914" max="6914" width="28" style="89" bestFit="1" customWidth="1"/>
    <col min="6915" max="6915" width="31.140625" style="89" bestFit="1" customWidth="1"/>
    <col min="6916" max="6916" width="14.5703125" style="89" customWidth="1"/>
    <col min="6917" max="6917" width="17.28515625" style="89" customWidth="1"/>
    <col min="6918" max="7167" width="9.140625" style="89"/>
    <col min="7168" max="7168" width="6" style="89" customWidth="1"/>
    <col min="7169" max="7169" width="21.140625" style="89" customWidth="1"/>
    <col min="7170" max="7170" width="28" style="89" bestFit="1" customWidth="1"/>
    <col min="7171" max="7171" width="31.140625" style="89" bestFit="1" customWidth="1"/>
    <col min="7172" max="7172" width="14.5703125" style="89" customWidth="1"/>
    <col min="7173" max="7173" width="17.28515625" style="89" customWidth="1"/>
    <col min="7174" max="7423" width="9.140625" style="89"/>
    <col min="7424" max="7424" width="6" style="89" customWidth="1"/>
    <col min="7425" max="7425" width="21.140625" style="89" customWidth="1"/>
    <col min="7426" max="7426" width="28" style="89" bestFit="1" customWidth="1"/>
    <col min="7427" max="7427" width="31.140625" style="89" bestFit="1" customWidth="1"/>
    <col min="7428" max="7428" width="14.5703125" style="89" customWidth="1"/>
    <col min="7429" max="7429" width="17.28515625" style="89" customWidth="1"/>
    <col min="7430" max="7679" width="9.140625" style="89"/>
    <col min="7680" max="7680" width="6" style="89" customWidth="1"/>
    <col min="7681" max="7681" width="21.140625" style="89" customWidth="1"/>
    <col min="7682" max="7682" width="28" style="89" bestFit="1" customWidth="1"/>
    <col min="7683" max="7683" width="31.140625" style="89" bestFit="1" customWidth="1"/>
    <col min="7684" max="7684" width="14.5703125" style="89" customWidth="1"/>
    <col min="7685" max="7685" width="17.28515625" style="89" customWidth="1"/>
    <col min="7686" max="7935" width="9.140625" style="89"/>
    <col min="7936" max="7936" width="6" style="89" customWidth="1"/>
    <col min="7937" max="7937" width="21.140625" style="89" customWidth="1"/>
    <col min="7938" max="7938" width="28" style="89" bestFit="1" customWidth="1"/>
    <col min="7939" max="7939" width="31.140625" style="89" bestFit="1" customWidth="1"/>
    <col min="7940" max="7940" width="14.5703125" style="89" customWidth="1"/>
    <col min="7941" max="7941" width="17.28515625" style="89" customWidth="1"/>
    <col min="7942" max="8191" width="9.140625" style="89"/>
    <col min="8192" max="8192" width="6" style="89" customWidth="1"/>
    <col min="8193" max="8193" width="21.140625" style="89" customWidth="1"/>
    <col min="8194" max="8194" width="28" style="89" bestFit="1" customWidth="1"/>
    <col min="8195" max="8195" width="31.140625" style="89" bestFit="1" customWidth="1"/>
    <col min="8196" max="8196" width="14.5703125" style="89" customWidth="1"/>
    <col min="8197" max="8197" width="17.28515625" style="89" customWidth="1"/>
    <col min="8198" max="8447" width="9.140625" style="89"/>
    <col min="8448" max="8448" width="6" style="89" customWidth="1"/>
    <col min="8449" max="8449" width="21.140625" style="89" customWidth="1"/>
    <col min="8450" max="8450" width="28" style="89" bestFit="1" customWidth="1"/>
    <col min="8451" max="8451" width="31.140625" style="89" bestFit="1" customWidth="1"/>
    <col min="8452" max="8452" width="14.5703125" style="89" customWidth="1"/>
    <col min="8453" max="8453" width="17.28515625" style="89" customWidth="1"/>
    <col min="8454" max="8703" width="9.140625" style="89"/>
    <col min="8704" max="8704" width="6" style="89" customWidth="1"/>
    <col min="8705" max="8705" width="21.140625" style="89" customWidth="1"/>
    <col min="8706" max="8706" width="28" style="89" bestFit="1" customWidth="1"/>
    <col min="8707" max="8707" width="31.140625" style="89" bestFit="1" customWidth="1"/>
    <col min="8708" max="8708" width="14.5703125" style="89" customWidth="1"/>
    <col min="8709" max="8709" width="17.28515625" style="89" customWidth="1"/>
    <col min="8710" max="8959" width="9.140625" style="89"/>
    <col min="8960" max="8960" width="6" style="89" customWidth="1"/>
    <col min="8961" max="8961" width="21.140625" style="89" customWidth="1"/>
    <col min="8962" max="8962" width="28" style="89" bestFit="1" customWidth="1"/>
    <col min="8963" max="8963" width="31.140625" style="89" bestFit="1" customWidth="1"/>
    <col min="8964" max="8964" width="14.5703125" style="89" customWidth="1"/>
    <col min="8965" max="8965" width="17.28515625" style="89" customWidth="1"/>
    <col min="8966" max="9215" width="9.140625" style="89"/>
    <col min="9216" max="9216" width="6" style="89" customWidth="1"/>
    <col min="9217" max="9217" width="21.140625" style="89" customWidth="1"/>
    <col min="9218" max="9218" width="28" style="89" bestFit="1" customWidth="1"/>
    <col min="9219" max="9219" width="31.140625" style="89" bestFit="1" customWidth="1"/>
    <col min="9220" max="9220" width="14.5703125" style="89" customWidth="1"/>
    <col min="9221" max="9221" width="17.28515625" style="89" customWidth="1"/>
    <col min="9222" max="9471" width="9.140625" style="89"/>
    <col min="9472" max="9472" width="6" style="89" customWidth="1"/>
    <col min="9473" max="9473" width="21.140625" style="89" customWidth="1"/>
    <col min="9474" max="9474" width="28" style="89" bestFit="1" customWidth="1"/>
    <col min="9475" max="9475" width="31.140625" style="89" bestFit="1" customWidth="1"/>
    <col min="9476" max="9476" width="14.5703125" style="89" customWidth="1"/>
    <col min="9477" max="9477" width="17.28515625" style="89" customWidth="1"/>
    <col min="9478" max="9727" width="9.140625" style="89"/>
    <col min="9728" max="9728" width="6" style="89" customWidth="1"/>
    <col min="9729" max="9729" width="21.140625" style="89" customWidth="1"/>
    <col min="9730" max="9730" width="28" style="89" bestFit="1" customWidth="1"/>
    <col min="9731" max="9731" width="31.140625" style="89" bestFit="1" customWidth="1"/>
    <col min="9732" max="9732" width="14.5703125" style="89" customWidth="1"/>
    <col min="9733" max="9733" width="17.28515625" style="89" customWidth="1"/>
    <col min="9734" max="9983" width="9.140625" style="89"/>
    <col min="9984" max="9984" width="6" style="89" customWidth="1"/>
    <col min="9985" max="9985" width="21.140625" style="89" customWidth="1"/>
    <col min="9986" max="9986" width="28" style="89" bestFit="1" customWidth="1"/>
    <col min="9987" max="9987" width="31.140625" style="89" bestFit="1" customWidth="1"/>
    <col min="9988" max="9988" width="14.5703125" style="89" customWidth="1"/>
    <col min="9989" max="9989" width="17.28515625" style="89" customWidth="1"/>
    <col min="9990" max="10239" width="9.140625" style="89"/>
    <col min="10240" max="10240" width="6" style="89" customWidth="1"/>
    <col min="10241" max="10241" width="21.140625" style="89" customWidth="1"/>
    <col min="10242" max="10242" width="28" style="89" bestFit="1" customWidth="1"/>
    <col min="10243" max="10243" width="31.140625" style="89" bestFit="1" customWidth="1"/>
    <col min="10244" max="10244" width="14.5703125" style="89" customWidth="1"/>
    <col min="10245" max="10245" width="17.28515625" style="89" customWidth="1"/>
    <col min="10246" max="10495" width="9.140625" style="89"/>
    <col min="10496" max="10496" width="6" style="89" customWidth="1"/>
    <col min="10497" max="10497" width="21.140625" style="89" customWidth="1"/>
    <col min="10498" max="10498" width="28" style="89" bestFit="1" customWidth="1"/>
    <col min="10499" max="10499" width="31.140625" style="89" bestFit="1" customWidth="1"/>
    <col min="10500" max="10500" width="14.5703125" style="89" customWidth="1"/>
    <col min="10501" max="10501" width="17.28515625" style="89" customWidth="1"/>
    <col min="10502" max="10751" width="9.140625" style="89"/>
    <col min="10752" max="10752" width="6" style="89" customWidth="1"/>
    <col min="10753" max="10753" width="21.140625" style="89" customWidth="1"/>
    <col min="10754" max="10754" width="28" style="89" bestFit="1" customWidth="1"/>
    <col min="10755" max="10755" width="31.140625" style="89" bestFit="1" customWidth="1"/>
    <col min="10756" max="10756" width="14.5703125" style="89" customWidth="1"/>
    <col min="10757" max="10757" width="17.28515625" style="89" customWidth="1"/>
    <col min="10758" max="11007" width="9.140625" style="89"/>
    <col min="11008" max="11008" width="6" style="89" customWidth="1"/>
    <col min="11009" max="11009" width="21.140625" style="89" customWidth="1"/>
    <col min="11010" max="11010" width="28" style="89" bestFit="1" customWidth="1"/>
    <col min="11011" max="11011" width="31.140625" style="89" bestFit="1" customWidth="1"/>
    <col min="11012" max="11012" width="14.5703125" style="89" customWidth="1"/>
    <col min="11013" max="11013" width="17.28515625" style="89" customWidth="1"/>
    <col min="11014" max="11263" width="9.140625" style="89"/>
    <col min="11264" max="11264" width="6" style="89" customWidth="1"/>
    <col min="11265" max="11265" width="21.140625" style="89" customWidth="1"/>
    <col min="11266" max="11266" width="28" style="89" bestFit="1" customWidth="1"/>
    <col min="11267" max="11267" width="31.140625" style="89" bestFit="1" customWidth="1"/>
    <col min="11268" max="11268" width="14.5703125" style="89" customWidth="1"/>
    <col min="11269" max="11269" width="17.28515625" style="89" customWidth="1"/>
    <col min="11270" max="11519" width="9.140625" style="89"/>
    <col min="11520" max="11520" width="6" style="89" customWidth="1"/>
    <col min="11521" max="11521" width="21.140625" style="89" customWidth="1"/>
    <col min="11522" max="11522" width="28" style="89" bestFit="1" customWidth="1"/>
    <col min="11523" max="11523" width="31.140625" style="89" bestFit="1" customWidth="1"/>
    <col min="11524" max="11524" width="14.5703125" style="89" customWidth="1"/>
    <col min="11525" max="11525" width="17.28515625" style="89" customWidth="1"/>
    <col min="11526" max="11775" width="9.140625" style="89"/>
    <col min="11776" max="11776" width="6" style="89" customWidth="1"/>
    <col min="11777" max="11777" width="21.140625" style="89" customWidth="1"/>
    <col min="11778" max="11778" width="28" style="89" bestFit="1" customWidth="1"/>
    <col min="11779" max="11779" width="31.140625" style="89" bestFit="1" customWidth="1"/>
    <col min="11780" max="11780" width="14.5703125" style="89" customWidth="1"/>
    <col min="11781" max="11781" width="17.28515625" style="89" customWidth="1"/>
    <col min="11782" max="12031" width="9.140625" style="89"/>
    <col min="12032" max="12032" width="6" style="89" customWidth="1"/>
    <col min="12033" max="12033" width="21.140625" style="89" customWidth="1"/>
    <col min="12034" max="12034" width="28" style="89" bestFit="1" customWidth="1"/>
    <col min="12035" max="12035" width="31.140625" style="89" bestFit="1" customWidth="1"/>
    <col min="12036" max="12036" width="14.5703125" style="89" customWidth="1"/>
    <col min="12037" max="12037" width="17.28515625" style="89" customWidth="1"/>
    <col min="12038" max="12287" width="9.140625" style="89"/>
    <col min="12288" max="12288" width="6" style="89" customWidth="1"/>
    <col min="12289" max="12289" width="21.140625" style="89" customWidth="1"/>
    <col min="12290" max="12290" width="28" style="89" bestFit="1" customWidth="1"/>
    <col min="12291" max="12291" width="31.140625" style="89" bestFit="1" customWidth="1"/>
    <col min="12292" max="12292" width="14.5703125" style="89" customWidth="1"/>
    <col min="12293" max="12293" width="17.28515625" style="89" customWidth="1"/>
    <col min="12294" max="12543" width="9.140625" style="89"/>
    <col min="12544" max="12544" width="6" style="89" customWidth="1"/>
    <col min="12545" max="12545" width="21.140625" style="89" customWidth="1"/>
    <col min="12546" max="12546" width="28" style="89" bestFit="1" customWidth="1"/>
    <col min="12547" max="12547" width="31.140625" style="89" bestFit="1" customWidth="1"/>
    <col min="12548" max="12548" width="14.5703125" style="89" customWidth="1"/>
    <col min="12549" max="12549" width="17.28515625" style="89" customWidth="1"/>
    <col min="12550" max="12799" width="9.140625" style="89"/>
    <col min="12800" max="12800" width="6" style="89" customWidth="1"/>
    <col min="12801" max="12801" width="21.140625" style="89" customWidth="1"/>
    <col min="12802" max="12802" width="28" style="89" bestFit="1" customWidth="1"/>
    <col min="12803" max="12803" width="31.140625" style="89" bestFit="1" customWidth="1"/>
    <col min="12804" max="12804" width="14.5703125" style="89" customWidth="1"/>
    <col min="12805" max="12805" width="17.28515625" style="89" customWidth="1"/>
    <col min="12806" max="13055" width="9.140625" style="89"/>
    <col min="13056" max="13056" width="6" style="89" customWidth="1"/>
    <col min="13057" max="13057" width="21.140625" style="89" customWidth="1"/>
    <col min="13058" max="13058" width="28" style="89" bestFit="1" customWidth="1"/>
    <col min="13059" max="13059" width="31.140625" style="89" bestFit="1" customWidth="1"/>
    <col min="13060" max="13060" width="14.5703125" style="89" customWidth="1"/>
    <col min="13061" max="13061" width="17.28515625" style="89" customWidth="1"/>
    <col min="13062" max="13311" width="9.140625" style="89"/>
    <col min="13312" max="13312" width="6" style="89" customWidth="1"/>
    <col min="13313" max="13313" width="21.140625" style="89" customWidth="1"/>
    <col min="13314" max="13314" width="28" style="89" bestFit="1" customWidth="1"/>
    <col min="13315" max="13315" width="31.140625" style="89" bestFit="1" customWidth="1"/>
    <col min="13316" max="13316" width="14.5703125" style="89" customWidth="1"/>
    <col min="13317" max="13317" width="17.28515625" style="89" customWidth="1"/>
    <col min="13318" max="13567" width="9.140625" style="89"/>
    <col min="13568" max="13568" width="6" style="89" customWidth="1"/>
    <col min="13569" max="13569" width="21.140625" style="89" customWidth="1"/>
    <col min="13570" max="13570" width="28" style="89" bestFit="1" customWidth="1"/>
    <col min="13571" max="13571" width="31.140625" style="89" bestFit="1" customWidth="1"/>
    <col min="13572" max="13572" width="14.5703125" style="89" customWidth="1"/>
    <col min="13573" max="13573" width="17.28515625" style="89" customWidth="1"/>
    <col min="13574" max="13823" width="9.140625" style="89"/>
    <col min="13824" max="13824" width="6" style="89" customWidth="1"/>
    <col min="13825" max="13825" width="21.140625" style="89" customWidth="1"/>
    <col min="13826" max="13826" width="28" style="89" bestFit="1" customWidth="1"/>
    <col min="13827" max="13827" width="31.140625" style="89" bestFit="1" customWidth="1"/>
    <col min="13828" max="13828" width="14.5703125" style="89" customWidth="1"/>
    <col min="13829" max="13829" width="17.28515625" style="89" customWidth="1"/>
    <col min="13830" max="14079" width="9.140625" style="89"/>
    <col min="14080" max="14080" width="6" style="89" customWidth="1"/>
    <col min="14081" max="14081" width="21.140625" style="89" customWidth="1"/>
    <col min="14082" max="14082" width="28" style="89" bestFit="1" customWidth="1"/>
    <col min="14083" max="14083" width="31.140625" style="89" bestFit="1" customWidth="1"/>
    <col min="14084" max="14084" width="14.5703125" style="89" customWidth="1"/>
    <col min="14085" max="14085" width="17.28515625" style="89" customWidth="1"/>
    <col min="14086" max="14335" width="9.140625" style="89"/>
    <col min="14336" max="14336" width="6" style="89" customWidth="1"/>
    <col min="14337" max="14337" width="21.140625" style="89" customWidth="1"/>
    <col min="14338" max="14338" width="28" style="89" bestFit="1" customWidth="1"/>
    <col min="14339" max="14339" width="31.140625" style="89" bestFit="1" customWidth="1"/>
    <col min="14340" max="14340" width="14.5703125" style="89" customWidth="1"/>
    <col min="14341" max="14341" width="17.28515625" style="89" customWidth="1"/>
    <col min="14342" max="14591" width="9.140625" style="89"/>
    <col min="14592" max="14592" width="6" style="89" customWidth="1"/>
    <col min="14593" max="14593" width="21.140625" style="89" customWidth="1"/>
    <col min="14594" max="14594" width="28" style="89" bestFit="1" customWidth="1"/>
    <col min="14595" max="14595" width="31.140625" style="89" bestFit="1" customWidth="1"/>
    <col min="14596" max="14596" width="14.5703125" style="89" customWidth="1"/>
    <col min="14597" max="14597" width="17.28515625" style="89" customWidth="1"/>
    <col min="14598" max="14847" width="9.140625" style="89"/>
    <col min="14848" max="14848" width="6" style="89" customWidth="1"/>
    <col min="14849" max="14849" width="21.140625" style="89" customWidth="1"/>
    <col min="14850" max="14850" width="28" style="89" bestFit="1" customWidth="1"/>
    <col min="14851" max="14851" width="31.140625" style="89" bestFit="1" customWidth="1"/>
    <col min="14852" max="14852" width="14.5703125" style="89" customWidth="1"/>
    <col min="14853" max="14853" width="17.28515625" style="89" customWidth="1"/>
    <col min="14854" max="15103" width="9.140625" style="89"/>
    <col min="15104" max="15104" width="6" style="89" customWidth="1"/>
    <col min="15105" max="15105" width="21.140625" style="89" customWidth="1"/>
    <col min="15106" max="15106" width="28" style="89" bestFit="1" customWidth="1"/>
    <col min="15107" max="15107" width="31.140625" style="89" bestFit="1" customWidth="1"/>
    <col min="15108" max="15108" width="14.5703125" style="89" customWidth="1"/>
    <col min="15109" max="15109" width="17.28515625" style="89" customWidth="1"/>
    <col min="15110" max="15359" width="9.140625" style="89"/>
    <col min="15360" max="15360" width="6" style="89" customWidth="1"/>
    <col min="15361" max="15361" width="21.140625" style="89" customWidth="1"/>
    <col min="15362" max="15362" width="28" style="89" bestFit="1" customWidth="1"/>
    <col min="15363" max="15363" width="31.140625" style="89" bestFit="1" customWidth="1"/>
    <col min="15364" max="15364" width="14.5703125" style="89" customWidth="1"/>
    <col min="15365" max="15365" width="17.28515625" style="89" customWidth="1"/>
    <col min="15366" max="15615" width="9.140625" style="89"/>
    <col min="15616" max="15616" width="6" style="89" customWidth="1"/>
    <col min="15617" max="15617" width="21.140625" style="89" customWidth="1"/>
    <col min="15618" max="15618" width="28" style="89" bestFit="1" customWidth="1"/>
    <col min="15619" max="15619" width="31.140625" style="89" bestFit="1" customWidth="1"/>
    <col min="15620" max="15620" width="14.5703125" style="89" customWidth="1"/>
    <col min="15621" max="15621" width="17.28515625" style="89" customWidth="1"/>
    <col min="15622" max="15871" width="9.140625" style="89"/>
    <col min="15872" max="15872" width="6" style="89" customWidth="1"/>
    <col min="15873" max="15873" width="21.140625" style="89" customWidth="1"/>
    <col min="15874" max="15874" width="28" style="89" bestFit="1" customWidth="1"/>
    <col min="15875" max="15875" width="31.140625" style="89" bestFit="1" customWidth="1"/>
    <col min="15876" max="15876" width="14.5703125" style="89" customWidth="1"/>
    <col min="15877" max="15877" width="17.28515625" style="89" customWidth="1"/>
    <col min="15878" max="16127" width="9.140625" style="89"/>
    <col min="16128" max="16128" width="6" style="89" customWidth="1"/>
    <col min="16129" max="16129" width="21.140625" style="89" customWidth="1"/>
    <col min="16130" max="16130" width="28" style="89" bestFit="1" customWidth="1"/>
    <col min="16131" max="16131" width="31.140625" style="89" bestFit="1" customWidth="1"/>
    <col min="16132" max="16132" width="14.5703125" style="89" customWidth="1"/>
    <col min="16133" max="16133" width="17.28515625" style="89" customWidth="1"/>
    <col min="16134" max="16384" width="9.140625" style="89"/>
  </cols>
  <sheetData>
    <row r="1" spans="1:10" s="46" customFormat="1" ht="20.25">
      <c r="A1" s="290" t="s">
        <v>847</v>
      </c>
      <c r="B1" s="291"/>
      <c r="C1" s="291"/>
      <c r="D1" s="291"/>
      <c r="E1" s="291"/>
      <c r="F1" s="291"/>
    </row>
    <row r="2" spans="1:10" s="46" customFormat="1" ht="20.25">
      <c r="A2" s="291" t="s">
        <v>848</v>
      </c>
      <c r="B2" s="291"/>
      <c r="C2" s="291"/>
      <c r="D2" s="291"/>
      <c r="E2" s="291"/>
      <c r="F2" s="291"/>
    </row>
    <row r="3" spans="1:10" s="46" customFormat="1" ht="21" thickBot="1">
      <c r="A3" s="291" t="s">
        <v>849</v>
      </c>
      <c r="B3" s="291"/>
      <c r="C3" s="291"/>
      <c r="D3" s="291"/>
      <c r="E3" s="291"/>
      <c r="F3" s="291"/>
    </row>
    <row r="4" spans="1:10" s="52" customFormat="1" ht="28.5">
      <c r="A4" s="47" t="s">
        <v>850</v>
      </c>
      <c r="B4" s="48" t="s">
        <v>851</v>
      </c>
      <c r="C4" s="49" t="s">
        <v>852</v>
      </c>
      <c r="D4" s="292" t="s">
        <v>853</v>
      </c>
      <c r="E4" s="292"/>
      <c r="F4" s="292"/>
      <c r="G4" s="292"/>
      <c r="H4" s="292"/>
      <c r="I4" s="50" t="s">
        <v>854</v>
      </c>
      <c r="J4" s="51"/>
    </row>
    <row r="5" spans="1:10" s="52" customFormat="1" ht="18">
      <c r="A5" s="53"/>
      <c r="B5" s="54"/>
      <c r="C5" s="55"/>
      <c r="D5" s="293" t="s">
        <v>855</v>
      </c>
      <c r="E5" s="294"/>
      <c r="F5" s="293" t="s">
        <v>856</v>
      </c>
      <c r="G5" s="295"/>
      <c r="H5" s="294"/>
      <c r="I5" s="50" t="s">
        <v>857</v>
      </c>
      <c r="J5" s="56"/>
    </row>
    <row r="6" spans="1:10" s="52" customFormat="1" ht="18">
      <c r="A6" s="53"/>
      <c r="B6" s="54"/>
      <c r="C6" s="55"/>
      <c r="D6" s="57" t="s">
        <v>858</v>
      </c>
      <c r="E6" s="57" t="s">
        <v>859</v>
      </c>
      <c r="F6" s="57" t="s">
        <v>860</v>
      </c>
      <c r="G6" s="57" t="s">
        <v>861</v>
      </c>
      <c r="H6" s="57" t="s">
        <v>862</v>
      </c>
      <c r="I6" s="58"/>
      <c r="J6" s="59"/>
    </row>
    <row r="7" spans="1:10" s="66" customFormat="1" ht="18.75">
      <c r="A7" s="60">
        <v>1</v>
      </c>
      <c r="B7" s="61" t="s">
        <v>863</v>
      </c>
      <c r="C7" s="62" t="s">
        <v>864</v>
      </c>
      <c r="D7" s="57">
        <v>2</v>
      </c>
      <c r="E7" s="57">
        <v>6</v>
      </c>
      <c r="F7" s="57">
        <v>4</v>
      </c>
      <c r="G7" s="63">
        <v>3</v>
      </c>
      <c r="H7" s="63">
        <v>2</v>
      </c>
      <c r="I7" s="64">
        <v>119</v>
      </c>
      <c r="J7" s="65"/>
    </row>
    <row r="8" spans="1:10" s="66" customFormat="1" ht="18.75">
      <c r="A8" s="60">
        <v>2</v>
      </c>
      <c r="B8" s="61" t="s">
        <v>865</v>
      </c>
      <c r="C8" s="62" t="s">
        <v>866</v>
      </c>
      <c r="D8" s="67">
        <v>2</v>
      </c>
      <c r="E8" s="57">
        <v>6</v>
      </c>
      <c r="F8" s="57">
        <v>4</v>
      </c>
      <c r="G8" s="63">
        <v>3</v>
      </c>
      <c r="H8" s="68">
        <v>1</v>
      </c>
      <c r="I8" s="64">
        <v>125</v>
      </c>
      <c r="J8" s="65"/>
    </row>
    <row r="9" spans="1:10" s="66" customFormat="1" ht="18.75">
      <c r="A9" s="60">
        <v>3</v>
      </c>
      <c r="B9" s="61" t="s">
        <v>867</v>
      </c>
      <c r="C9" s="62" t="s">
        <v>868</v>
      </c>
      <c r="D9" s="69">
        <v>1</v>
      </c>
      <c r="E9" s="70">
        <v>6</v>
      </c>
      <c r="F9" s="57">
        <v>4</v>
      </c>
      <c r="G9" s="63">
        <v>2</v>
      </c>
      <c r="H9" s="63">
        <v>2</v>
      </c>
      <c r="I9" s="64">
        <v>109</v>
      </c>
      <c r="J9" s="65"/>
    </row>
    <row r="10" spans="1:10" s="66" customFormat="1" ht="18.75">
      <c r="A10" s="60">
        <v>4</v>
      </c>
      <c r="B10" s="61" t="s">
        <v>869</v>
      </c>
      <c r="C10" s="62" t="s">
        <v>870</v>
      </c>
      <c r="D10" s="57">
        <v>3</v>
      </c>
      <c r="E10" s="57">
        <v>5</v>
      </c>
      <c r="F10" s="57">
        <v>4</v>
      </c>
      <c r="G10" s="63">
        <v>3</v>
      </c>
      <c r="H10" s="68">
        <v>1</v>
      </c>
      <c r="I10" s="64">
        <v>100</v>
      </c>
      <c r="J10" s="65"/>
    </row>
    <row r="11" spans="1:10" s="66" customFormat="1" ht="18.75">
      <c r="A11" s="60">
        <v>5</v>
      </c>
      <c r="B11" s="61" t="s">
        <v>871</v>
      </c>
      <c r="C11" s="62" t="s">
        <v>872</v>
      </c>
      <c r="D11" s="57">
        <v>3</v>
      </c>
      <c r="E11" s="57">
        <v>4</v>
      </c>
      <c r="F11" s="57">
        <v>3</v>
      </c>
      <c r="G11" s="63">
        <v>3</v>
      </c>
      <c r="H11" s="63">
        <v>2</v>
      </c>
      <c r="I11" s="64">
        <v>107</v>
      </c>
      <c r="J11" s="65"/>
    </row>
    <row r="12" spans="1:10" s="66" customFormat="1" ht="18.75">
      <c r="A12" s="60">
        <v>6</v>
      </c>
      <c r="B12" s="61" t="s">
        <v>873</v>
      </c>
      <c r="C12" s="62" t="s">
        <v>874</v>
      </c>
      <c r="D12" s="70">
        <v>3</v>
      </c>
      <c r="E12" s="70">
        <v>5</v>
      </c>
      <c r="F12" s="57">
        <v>4</v>
      </c>
      <c r="G12" s="63">
        <v>2</v>
      </c>
      <c r="H12" s="71">
        <v>2</v>
      </c>
      <c r="I12" s="64">
        <v>117</v>
      </c>
      <c r="J12" s="72"/>
    </row>
    <row r="13" spans="1:10" s="66" customFormat="1" ht="18.75">
      <c r="A13" s="60">
        <v>7</v>
      </c>
      <c r="B13" s="61" t="s">
        <v>875</v>
      </c>
      <c r="C13" s="62" t="s">
        <v>876</v>
      </c>
      <c r="D13" s="57">
        <v>4</v>
      </c>
      <c r="E13" s="57">
        <v>5</v>
      </c>
      <c r="F13" s="57">
        <v>4</v>
      </c>
      <c r="G13" s="63">
        <v>3</v>
      </c>
      <c r="H13" s="63">
        <v>2</v>
      </c>
      <c r="I13" s="64">
        <v>130</v>
      </c>
      <c r="J13" s="65"/>
    </row>
    <row r="14" spans="1:10" s="66" customFormat="1" ht="18.75">
      <c r="A14" s="60">
        <v>8</v>
      </c>
      <c r="B14" s="61" t="s">
        <v>877</v>
      </c>
      <c r="C14" s="62" t="s">
        <v>878</v>
      </c>
      <c r="D14" s="57">
        <v>4</v>
      </c>
      <c r="E14" s="57">
        <v>4</v>
      </c>
      <c r="F14" s="73">
        <v>1</v>
      </c>
      <c r="G14" s="63">
        <v>3</v>
      </c>
      <c r="H14" s="63">
        <v>3</v>
      </c>
      <c r="I14" s="64">
        <v>118</v>
      </c>
      <c r="J14" s="65"/>
    </row>
    <row r="15" spans="1:10" s="66" customFormat="1" ht="18.75">
      <c r="A15" s="60">
        <v>9</v>
      </c>
      <c r="B15" s="61" t="s">
        <v>879</v>
      </c>
      <c r="C15" s="62" t="s">
        <v>880</v>
      </c>
      <c r="D15" s="70">
        <v>4</v>
      </c>
      <c r="E15" s="74">
        <v>2</v>
      </c>
      <c r="F15" s="73">
        <v>1</v>
      </c>
      <c r="G15" s="63">
        <v>3</v>
      </c>
      <c r="H15" s="63">
        <v>3</v>
      </c>
      <c r="I15" s="64">
        <v>101</v>
      </c>
      <c r="J15" s="65"/>
    </row>
    <row r="16" spans="1:10" s="66" customFormat="1" ht="18.75">
      <c r="A16" s="60">
        <v>10</v>
      </c>
      <c r="B16" s="61" t="s">
        <v>881</v>
      </c>
      <c r="C16" s="62" t="s">
        <v>882</v>
      </c>
      <c r="D16" s="67">
        <v>4</v>
      </c>
      <c r="E16" s="57">
        <v>5</v>
      </c>
      <c r="F16" s="57">
        <v>4</v>
      </c>
      <c r="G16" s="63">
        <v>3</v>
      </c>
      <c r="H16" s="63">
        <v>2</v>
      </c>
      <c r="I16" s="64">
        <v>126</v>
      </c>
      <c r="J16" s="65"/>
    </row>
    <row r="17" spans="1:10" s="66" customFormat="1" ht="18.75">
      <c r="A17" s="60">
        <v>11</v>
      </c>
      <c r="B17" s="61" t="s">
        <v>883</v>
      </c>
      <c r="C17" s="62" t="s">
        <v>884</v>
      </c>
      <c r="D17" s="67">
        <v>2</v>
      </c>
      <c r="E17" s="57">
        <v>6</v>
      </c>
      <c r="F17" s="57">
        <v>3</v>
      </c>
      <c r="G17" s="63">
        <v>3</v>
      </c>
      <c r="H17" s="63">
        <v>2</v>
      </c>
      <c r="I17" s="64">
        <v>114</v>
      </c>
      <c r="J17" s="65"/>
    </row>
    <row r="18" spans="1:10" s="66" customFormat="1" ht="18.75">
      <c r="A18" s="60">
        <v>12</v>
      </c>
      <c r="B18" s="61" t="s">
        <v>885</v>
      </c>
      <c r="C18" s="62" t="s">
        <v>886</v>
      </c>
      <c r="D18" s="70">
        <v>3</v>
      </c>
      <c r="E18" s="70">
        <v>5</v>
      </c>
      <c r="F18" s="57">
        <v>3</v>
      </c>
      <c r="G18" s="63">
        <v>3</v>
      </c>
      <c r="H18" s="63">
        <v>2</v>
      </c>
      <c r="I18" s="64">
        <v>113</v>
      </c>
      <c r="J18" s="65"/>
    </row>
    <row r="19" spans="1:10" s="66" customFormat="1" ht="18.75">
      <c r="A19" s="60">
        <v>13</v>
      </c>
      <c r="B19" s="61" t="s">
        <v>887</v>
      </c>
      <c r="C19" s="62" t="s">
        <v>888</v>
      </c>
      <c r="D19" s="57">
        <v>4</v>
      </c>
      <c r="E19" s="57">
        <v>4</v>
      </c>
      <c r="F19" s="57">
        <v>4</v>
      </c>
      <c r="G19" s="63">
        <v>3</v>
      </c>
      <c r="H19" s="68">
        <v>1</v>
      </c>
      <c r="I19" s="64">
        <v>124</v>
      </c>
      <c r="J19" s="65"/>
    </row>
    <row r="20" spans="1:10" s="66" customFormat="1" ht="18.75">
      <c r="A20" s="60">
        <v>14</v>
      </c>
      <c r="B20" s="61" t="s">
        <v>889</v>
      </c>
      <c r="C20" s="62" t="s">
        <v>890</v>
      </c>
      <c r="D20" s="57">
        <v>4</v>
      </c>
      <c r="E20" s="57">
        <v>4</v>
      </c>
      <c r="F20" s="57">
        <v>4</v>
      </c>
      <c r="G20" s="63">
        <v>2</v>
      </c>
      <c r="H20" s="63">
        <v>2</v>
      </c>
      <c r="I20" s="64">
        <v>125</v>
      </c>
      <c r="J20" s="65"/>
    </row>
    <row r="21" spans="1:10" s="66" customFormat="1" ht="18.75">
      <c r="A21" s="60">
        <v>15</v>
      </c>
      <c r="B21" s="61" t="s">
        <v>891</v>
      </c>
      <c r="C21" s="62" t="s">
        <v>892</v>
      </c>
      <c r="D21" s="69">
        <v>1</v>
      </c>
      <c r="E21" s="70">
        <v>4</v>
      </c>
      <c r="F21" s="57">
        <v>3</v>
      </c>
      <c r="G21" s="63">
        <v>3</v>
      </c>
      <c r="H21" s="68">
        <v>1</v>
      </c>
      <c r="I21" s="64">
        <v>107</v>
      </c>
      <c r="J21" s="65"/>
    </row>
    <row r="22" spans="1:10" s="66" customFormat="1" ht="18.75">
      <c r="A22" s="60">
        <v>16</v>
      </c>
      <c r="B22" s="61" t="s">
        <v>893</v>
      </c>
      <c r="C22" s="62" t="s">
        <v>894</v>
      </c>
      <c r="D22" s="67">
        <v>2</v>
      </c>
      <c r="E22" s="57">
        <v>6</v>
      </c>
      <c r="F22" s="57">
        <v>4</v>
      </c>
      <c r="G22" s="68">
        <v>1</v>
      </c>
      <c r="H22" s="63">
        <v>3</v>
      </c>
      <c r="I22" s="64">
        <v>116</v>
      </c>
      <c r="J22" s="65"/>
    </row>
    <row r="23" spans="1:10" s="66" customFormat="1" ht="18.75">
      <c r="A23" s="60">
        <v>17</v>
      </c>
      <c r="B23" s="61" t="s">
        <v>895</v>
      </c>
      <c r="C23" s="62" t="s">
        <v>896</v>
      </c>
      <c r="D23" s="57">
        <v>3</v>
      </c>
      <c r="E23" s="57">
        <v>5</v>
      </c>
      <c r="F23" s="57">
        <v>4</v>
      </c>
      <c r="G23" s="63">
        <v>3</v>
      </c>
      <c r="H23" s="63">
        <v>2</v>
      </c>
      <c r="I23" s="64">
        <v>127</v>
      </c>
      <c r="J23" s="65"/>
    </row>
    <row r="24" spans="1:10" s="66" customFormat="1" ht="18.75">
      <c r="A24" s="60">
        <v>18</v>
      </c>
      <c r="B24" s="61" t="s">
        <v>897</v>
      </c>
      <c r="C24" s="62" t="s">
        <v>898</v>
      </c>
      <c r="D24" s="70">
        <v>4</v>
      </c>
      <c r="E24" s="70">
        <v>4</v>
      </c>
      <c r="F24" s="57">
        <v>4</v>
      </c>
      <c r="G24" s="63">
        <v>3</v>
      </c>
      <c r="H24" s="63">
        <v>2</v>
      </c>
      <c r="I24" s="64">
        <v>119</v>
      </c>
      <c r="J24" s="65"/>
    </row>
    <row r="25" spans="1:10" s="66" customFormat="1" ht="18.75">
      <c r="A25" s="60">
        <v>19</v>
      </c>
      <c r="B25" s="61" t="s">
        <v>899</v>
      </c>
      <c r="C25" s="62" t="s">
        <v>900</v>
      </c>
      <c r="D25" s="57">
        <v>3</v>
      </c>
      <c r="E25" s="57">
        <v>5</v>
      </c>
      <c r="F25" s="57">
        <v>4</v>
      </c>
      <c r="G25" s="63">
        <v>2</v>
      </c>
      <c r="H25" s="71">
        <v>2</v>
      </c>
      <c r="I25" s="64">
        <v>115</v>
      </c>
      <c r="J25" s="65"/>
    </row>
    <row r="26" spans="1:10" s="66" customFormat="1" ht="18.75">
      <c r="A26" s="60">
        <v>20</v>
      </c>
      <c r="B26" s="61" t="s">
        <v>901</v>
      </c>
      <c r="C26" s="62" t="s">
        <v>902</v>
      </c>
      <c r="D26" s="57">
        <v>4</v>
      </c>
      <c r="E26" s="57">
        <v>4</v>
      </c>
      <c r="F26" s="57">
        <v>4</v>
      </c>
      <c r="G26" s="63">
        <v>3</v>
      </c>
      <c r="H26" s="71">
        <v>2</v>
      </c>
      <c r="I26" s="64">
        <v>129</v>
      </c>
      <c r="J26" s="65"/>
    </row>
    <row r="27" spans="1:10" s="66" customFormat="1" ht="18.75">
      <c r="A27" s="60">
        <v>21</v>
      </c>
      <c r="B27" s="61" t="s">
        <v>903</v>
      </c>
      <c r="C27" s="62" t="s">
        <v>904</v>
      </c>
      <c r="D27" s="70">
        <v>3</v>
      </c>
      <c r="E27" s="70">
        <v>5</v>
      </c>
      <c r="F27" s="57">
        <v>4</v>
      </c>
      <c r="G27" s="68">
        <v>1</v>
      </c>
      <c r="H27" s="63">
        <v>3</v>
      </c>
      <c r="I27" s="64">
        <v>112</v>
      </c>
      <c r="J27" s="65"/>
    </row>
    <row r="28" spans="1:10" s="66" customFormat="1" ht="18.75">
      <c r="A28" s="60">
        <v>22</v>
      </c>
      <c r="B28" s="61" t="s">
        <v>905</v>
      </c>
      <c r="C28" s="62" t="s">
        <v>906</v>
      </c>
      <c r="D28" s="67">
        <v>3</v>
      </c>
      <c r="E28" s="57">
        <v>6</v>
      </c>
      <c r="F28" s="57">
        <v>4</v>
      </c>
      <c r="G28" s="68">
        <v>1</v>
      </c>
      <c r="H28" s="63">
        <v>3</v>
      </c>
      <c r="I28" s="64">
        <v>113</v>
      </c>
      <c r="J28" s="65"/>
    </row>
    <row r="29" spans="1:10" s="66" customFormat="1" ht="18.75">
      <c r="A29" s="60">
        <v>23</v>
      </c>
      <c r="B29" s="61" t="s">
        <v>907</v>
      </c>
      <c r="C29" s="62" t="s">
        <v>908</v>
      </c>
      <c r="D29" s="73">
        <v>1</v>
      </c>
      <c r="E29" s="57">
        <v>6</v>
      </c>
      <c r="F29" s="57">
        <v>3</v>
      </c>
      <c r="G29" s="63">
        <v>3</v>
      </c>
      <c r="H29" s="63">
        <v>2</v>
      </c>
      <c r="I29" s="64">
        <v>104</v>
      </c>
      <c r="J29" s="65"/>
    </row>
    <row r="30" spans="1:10" s="66" customFormat="1" ht="18.75">
      <c r="A30" s="60">
        <v>24</v>
      </c>
      <c r="B30" s="61" t="s">
        <v>909</v>
      </c>
      <c r="C30" s="62" t="s">
        <v>910</v>
      </c>
      <c r="D30" s="69">
        <v>1</v>
      </c>
      <c r="E30" s="70">
        <v>6</v>
      </c>
      <c r="F30" s="57">
        <v>3</v>
      </c>
      <c r="G30" s="63">
        <v>3</v>
      </c>
      <c r="H30" s="68">
        <v>1</v>
      </c>
      <c r="I30" s="64">
        <v>112</v>
      </c>
      <c r="J30" s="65"/>
    </row>
    <row r="31" spans="1:10" s="66" customFormat="1" ht="18.75">
      <c r="A31" s="60">
        <v>25</v>
      </c>
      <c r="B31" s="61" t="s">
        <v>911</v>
      </c>
      <c r="C31" s="62" t="s">
        <v>912</v>
      </c>
      <c r="D31" s="73">
        <v>1</v>
      </c>
      <c r="E31" s="57">
        <v>6</v>
      </c>
      <c r="F31" s="57">
        <v>4</v>
      </c>
      <c r="G31" s="68">
        <v>1</v>
      </c>
      <c r="H31" s="63">
        <v>3</v>
      </c>
      <c r="I31" s="64">
        <v>108</v>
      </c>
      <c r="J31" s="65"/>
    </row>
    <row r="32" spans="1:10" s="66" customFormat="1" ht="18.75">
      <c r="A32" s="60">
        <v>26</v>
      </c>
      <c r="B32" s="61" t="s">
        <v>913</v>
      </c>
      <c r="C32" s="75" t="s">
        <v>914</v>
      </c>
      <c r="D32" s="57">
        <v>4</v>
      </c>
      <c r="E32" s="57">
        <v>4</v>
      </c>
      <c r="F32" s="57">
        <v>4</v>
      </c>
      <c r="G32" s="68">
        <v>1</v>
      </c>
      <c r="H32" s="63">
        <v>3</v>
      </c>
      <c r="I32" s="64">
        <v>112</v>
      </c>
      <c r="J32" s="65"/>
    </row>
    <row r="33" spans="1:10" s="66" customFormat="1" ht="18.75">
      <c r="A33" s="60">
        <v>27</v>
      </c>
      <c r="B33" s="61" t="s">
        <v>915</v>
      </c>
      <c r="C33" s="62" t="s">
        <v>916</v>
      </c>
      <c r="D33" s="70">
        <v>4</v>
      </c>
      <c r="E33" s="70">
        <v>4</v>
      </c>
      <c r="F33" s="57">
        <v>3</v>
      </c>
      <c r="G33" s="63">
        <v>3</v>
      </c>
      <c r="H33" s="63">
        <v>2</v>
      </c>
      <c r="I33" s="64">
        <v>118</v>
      </c>
      <c r="J33" s="65"/>
    </row>
    <row r="34" spans="1:10" s="66" customFormat="1" ht="18.75">
      <c r="A34" s="60">
        <v>28</v>
      </c>
      <c r="B34" s="61" t="s">
        <v>917</v>
      </c>
      <c r="C34" s="62" t="s">
        <v>918</v>
      </c>
      <c r="D34" s="57">
        <v>3</v>
      </c>
      <c r="E34" s="57">
        <v>5</v>
      </c>
      <c r="F34" s="57">
        <v>4</v>
      </c>
      <c r="G34" s="63">
        <v>3</v>
      </c>
      <c r="H34" s="63">
        <v>2</v>
      </c>
      <c r="I34" s="64">
        <v>132</v>
      </c>
      <c r="J34" s="65"/>
    </row>
    <row r="35" spans="1:10" s="66" customFormat="1" ht="18.75">
      <c r="A35" s="76"/>
      <c r="B35" s="76"/>
      <c r="C35" s="77"/>
      <c r="D35" s="78"/>
      <c r="E35" s="79"/>
      <c r="F35" s="79"/>
      <c r="G35" s="78"/>
      <c r="H35" s="78"/>
      <c r="I35" s="80"/>
    </row>
    <row r="36" spans="1:10" s="66" customFormat="1" ht="18.75">
      <c r="A36" s="289" t="s">
        <v>919</v>
      </c>
      <c r="B36" s="289"/>
      <c r="C36" s="289"/>
      <c r="D36" s="81">
        <v>28</v>
      </c>
      <c r="E36" s="81">
        <v>28</v>
      </c>
      <c r="F36" s="81">
        <v>28</v>
      </c>
      <c r="G36" s="81">
        <v>28</v>
      </c>
      <c r="H36" s="81">
        <v>28</v>
      </c>
      <c r="I36" s="81">
        <v>28</v>
      </c>
    </row>
    <row r="37" spans="1:10" s="66" customFormat="1" ht="18.75">
      <c r="A37" s="289" t="s">
        <v>920</v>
      </c>
      <c r="B37" s="289"/>
      <c r="C37" s="289"/>
      <c r="D37" s="81">
        <v>23</v>
      </c>
      <c r="E37" s="81">
        <v>28</v>
      </c>
      <c r="F37" s="81">
        <v>26</v>
      </c>
      <c r="G37" s="81">
        <v>23</v>
      </c>
      <c r="H37" s="81">
        <v>23</v>
      </c>
      <c r="I37" s="81">
        <v>28</v>
      </c>
    </row>
    <row r="38" spans="1:10" s="66" customFormat="1" ht="18.75">
      <c r="A38" s="289" t="s">
        <v>921</v>
      </c>
      <c r="B38" s="289"/>
      <c r="C38" s="289"/>
      <c r="D38" s="82">
        <f>(D37*100)/D36</f>
        <v>82.142857142857139</v>
      </c>
      <c r="E38" s="82">
        <f t="shared" ref="E38:H38" si="0">(E37*100)/E36</f>
        <v>100</v>
      </c>
      <c r="F38" s="82">
        <f t="shared" si="0"/>
        <v>92.857142857142861</v>
      </c>
      <c r="G38" s="82">
        <f t="shared" si="0"/>
        <v>82.142857142857139</v>
      </c>
      <c r="H38" s="82">
        <f t="shared" si="0"/>
        <v>82.142857142857139</v>
      </c>
      <c r="I38" s="82">
        <f>(I37*100)/I36</f>
        <v>100</v>
      </c>
    </row>
    <row r="39" spans="1:10" s="66" customFormat="1" ht="18.75">
      <c r="A39" s="289" t="s">
        <v>922</v>
      </c>
      <c r="B39" s="289"/>
      <c r="C39" s="289"/>
      <c r="D39" s="83">
        <v>2</v>
      </c>
      <c r="E39" s="83">
        <v>3</v>
      </c>
      <c r="F39" s="83">
        <v>3</v>
      </c>
      <c r="G39" s="83">
        <v>2</v>
      </c>
      <c r="H39" s="83">
        <v>2</v>
      </c>
      <c r="I39" s="83">
        <v>3</v>
      </c>
    </row>
    <row r="40" spans="1:10" s="66" customFormat="1" ht="18.75">
      <c r="A40" s="84"/>
      <c r="B40" s="84"/>
      <c r="C40" s="84"/>
      <c r="D40" s="84"/>
      <c r="E40" s="85"/>
      <c r="F40" s="85"/>
      <c r="G40" s="84"/>
      <c r="H40" s="84"/>
      <c r="I40" s="84"/>
    </row>
    <row r="41" spans="1:10" ht="14.25">
      <c r="A41" s="86"/>
      <c r="B41" s="87" t="s">
        <v>923</v>
      </c>
      <c r="C41" s="287" t="s">
        <v>924</v>
      </c>
      <c r="D41" s="287"/>
      <c r="E41" s="88"/>
      <c r="F41" s="88"/>
      <c r="G41" s="86"/>
      <c r="H41" s="86"/>
      <c r="I41" s="86"/>
    </row>
    <row r="42" spans="1:10" ht="14.25">
      <c r="A42" s="86"/>
      <c r="B42" s="87" t="s">
        <v>925</v>
      </c>
      <c r="C42" s="287" t="s">
        <v>926</v>
      </c>
      <c r="D42" s="287"/>
      <c r="E42" s="88"/>
      <c r="F42" s="88"/>
      <c r="G42" s="86"/>
      <c r="H42" s="86"/>
      <c r="I42" s="86"/>
    </row>
    <row r="43" spans="1:10" ht="14.25">
      <c r="A43" s="86"/>
      <c r="B43" s="87" t="s">
        <v>927</v>
      </c>
      <c r="C43" s="287" t="s">
        <v>928</v>
      </c>
      <c r="D43" s="287"/>
      <c r="E43" s="88"/>
      <c r="F43" s="88"/>
      <c r="G43" s="86"/>
      <c r="H43" s="86"/>
      <c r="I43" s="86"/>
    </row>
    <row r="45" spans="1:10" ht="18">
      <c r="B45" s="288" t="s">
        <v>929</v>
      </c>
      <c r="C45" s="288"/>
      <c r="G45" s="91"/>
      <c r="H45" s="91"/>
    </row>
    <row r="48" spans="1:10" ht="15.75">
      <c r="E48" s="93"/>
    </row>
    <row r="49" spans="2:9" ht="15">
      <c r="E49" s="94"/>
    </row>
    <row r="50" spans="2:9" ht="15">
      <c r="E50" s="94"/>
    </row>
    <row r="51" spans="2:9" ht="15">
      <c r="C51" s="95"/>
      <c r="D51" s="96"/>
      <c r="E51" s="94"/>
    </row>
    <row r="52" spans="2:9" ht="15">
      <c r="B52" s="97"/>
      <c r="C52" s="98"/>
      <c r="D52" s="99"/>
      <c r="E52" s="94"/>
    </row>
    <row r="53" spans="2:9" ht="15">
      <c r="B53" s="97"/>
      <c r="C53" s="98"/>
      <c r="D53" s="99"/>
      <c r="E53" s="94"/>
      <c r="I53"/>
    </row>
    <row r="54" spans="2:9" ht="15">
      <c r="B54" s="97"/>
      <c r="C54" s="98"/>
      <c r="D54" s="99"/>
      <c r="E54" s="94"/>
    </row>
  </sheetData>
  <mergeCells count="14">
    <mergeCell ref="A1:F1"/>
    <mergeCell ref="A2:F2"/>
    <mergeCell ref="A3:F3"/>
    <mergeCell ref="D4:H4"/>
    <mergeCell ref="D5:E5"/>
    <mergeCell ref="F5:H5"/>
    <mergeCell ref="C43:D43"/>
    <mergeCell ref="B45:C45"/>
    <mergeCell ref="A36:C36"/>
    <mergeCell ref="A37:C37"/>
    <mergeCell ref="A38:C38"/>
    <mergeCell ref="A39:C39"/>
    <mergeCell ref="C41:D41"/>
    <mergeCell ref="C42:D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F22" sqref="F22"/>
    </sheetView>
  </sheetViews>
  <sheetFormatPr defaultRowHeight="15"/>
  <cols>
    <col min="4" max="4" width="27.7109375" customWidth="1"/>
  </cols>
  <sheetData>
    <row r="1" spans="1:4" ht="15.75">
      <c r="A1" s="296" t="s">
        <v>930</v>
      </c>
      <c r="B1" s="296"/>
      <c r="C1" s="296"/>
      <c r="D1" s="296"/>
    </row>
    <row r="2" spans="1:4" ht="15.75">
      <c r="A2" s="100"/>
      <c r="B2" s="100"/>
      <c r="C2" s="100"/>
      <c r="D2" s="100"/>
    </row>
    <row r="3" spans="1:4" ht="15.75">
      <c r="A3" s="101"/>
      <c r="B3" s="101" t="s">
        <v>931</v>
      </c>
      <c r="C3" s="101" t="s">
        <v>932</v>
      </c>
      <c r="D3" s="101" t="s">
        <v>933</v>
      </c>
    </row>
    <row r="4" spans="1:4" ht="15.75">
      <c r="A4" s="102" t="s">
        <v>15</v>
      </c>
      <c r="B4" s="101">
        <v>2</v>
      </c>
      <c r="C4" s="101">
        <v>3</v>
      </c>
      <c r="D4" s="101">
        <f>(B4*20/100+C4*80/100)</f>
        <v>2.8</v>
      </c>
    </row>
    <row r="5" spans="1:4" ht="15.75">
      <c r="A5" s="102" t="s">
        <v>16</v>
      </c>
      <c r="B5" s="101">
        <v>3</v>
      </c>
      <c r="C5" s="101">
        <v>3</v>
      </c>
      <c r="D5" s="101">
        <f t="shared" ref="D5:D8" si="0">(B5*20/100+C5*80/100)</f>
        <v>3</v>
      </c>
    </row>
    <row r="6" spans="1:4" ht="15.75">
      <c r="A6" s="102" t="s">
        <v>17</v>
      </c>
      <c r="B6" s="101">
        <v>3</v>
      </c>
      <c r="C6" s="101">
        <v>3</v>
      </c>
      <c r="D6" s="101">
        <f t="shared" si="0"/>
        <v>3</v>
      </c>
    </row>
    <row r="7" spans="1:4" ht="15.75">
      <c r="A7" s="102" t="s">
        <v>18</v>
      </c>
      <c r="B7" s="101">
        <v>2</v>
      </c>
      <c r="C7" s="101">
        <v>3</v>
      </c>
      <c r="D7" s="101">
        <f t="shared" si="0"/>
        <v>2.8</v>
      </c>
    </row>
    <row r="8" spans="1:4" ht="15.75">
      <c r="A8" s="102" t="s">
        <v>842</v>
      </c>
      <c r="B8" s="101">
        <v>2</v>
      </c>
      <c r="C8" s="101">
        <v>3</v>
      </c>
      <c r="D8" s="101">
        <f t="shared" si="0"/>
        <v>2.8</v>
      </c>
    </row>
    <row r="9" spans="1:4" ht="15.75">
      <c r="A9" s="297" t="s">
        <v>934</v>
      </c>
      <c r="B9" s="297"/>
      <c r="C9" s="297"/>
      <c r="D9" s="101">
        <f>(D4+D5+D6+D7+D8)/5</f>
        <v>2.8800000000000003</v>
      </c>
    </row>
    <row r="12" spans="1:4" ht="15.75">
      <c r="D12" s="103" t="s">
        <v>935</v>
      </c>
    </row>
    <row r="13" spans="1:4" ht="15.75">
      <c r="D13" s="103" t="s">
        <v>936</v>
      </c>
    </row>
    <row r="14" spans="1:4" ht="57.75" customHeight="1">
      <c r="D14" s="104" t="s">
        <v>937</v>
      </c>
    </row>
  </sheetData>
  <mergeCells count="2">
    <mergeCell ref="A1:D1"/>
    <mergeCell ref="A9:C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J18" sqref="J18"/>
    </sheetView>
  </sheetViews>
  <sheetFormatPr defaultRowHeight="15"/>
  <cols>
    <col min="2" max="2" width="13.42578125" customWidth="1"/>
    <col min="7" max="7" width="13.140625" customWidth="1"/>
  </cols>
  <sheetData>
    <row r="2" spans="1:7" ht="15.75">
      <c r="A2" s="45" t="s">
        <v>844</v>
      </c>
      <c r="B2" s="45" t="s">
        <v>9</v>
      </c>
      <c r="C2" s="45" t="s">
        <v>20</v>
      </c>
      <c r="D2" s="45" t="s">
        <v>10</v>
      </c>
      <c r="E2" s="105"/>
      <c r="F2" s="105"/>
      <c r="G2" s="105"/>
    </row>
    <row r="3" spans="1:7" ht="15.75">
      <c r="A3" s="45" t="s">
        <v>845</v>
      </c>
      <c r="B3" s="45"/>
      <c r="C3" s="45"/>
      <c r="D3" s="45"/>
      <c r="E3" s="105"/>
      <c r="F3" s="105"/>
      <c r="G3" s="105"/>
    </row>
    <row r="4" spans="1:7" ht="15.75">
      <c r="A4" s="45" t="s">
        <v>846</v>
      </c>
      <c r="B4" s="45">
        <v>3</v>
      </c>
      <c r="C4" s="45">
        <v>2.6</v>
      </c>
      <c r="D4" s="45">
        <v>2.6</v>
      </c>
      <c r="E4" s="105"/>
      <c r="F4" s="105"/>
      <c r="G4" s="105"/>
    </row>
    <row r="5" spans="1:7" ht="15.75">
      <c r="A5" s="299" t="s">
        <v>938</v>
      </c>
      <c r="B5" s="299"/>
      <c r="C5" s="299"/>
      <c r="D5" s="299"/>
      <c r="E5" s="105"/>
      <c r="F5" s="105"/>
      <c r="G5" s="105"/>
    </row>
    <row r="6" spans="1:7">
      <c r="A6" s="106" t="s">
        <v>9</v>
      </c>
      <c r="B6" s="106">
        <v>3</v>
      </c>
      <c r="C6" s="106">
        <f>(B6*2.88)/3</f>
        <v>2.8800000000000003</v>
      </c>
      <c r="D6" s="107"/>
      <c r="E6" s="105"/>
      <c r="F6" s="105"/>
      <c r="G6" s="105"/>
    </row>
    <row r="7" spans="1:7">
      <c r="A7" s="106" t="s">
        <v>20</v>
      </c>
      <c r="B7" s="106">
        <v>2.6</v>
      </c>
      <c r="C7" s="108">
        <f>(B7*2.88)/3</f>
        <v>2.496</v>
      </c>
      <c r="D7" s="107"/>
      <c r="E7" s="105"/>
      <c r="F7" s="105"/>
      <c r="G7" s="105"/>
    </row>
    <row r="8" spans="1:7">
      <c r="A8" s="106" t="s">
        <v>10</v>
      </c>
      <c r="B8" s="106">
        <v>2.6</v>
      </c>
      <c r="C8" s="108">
        <f>(B8*2.88)/3</f>
        <v>2.496</v>
      </c>
      <c r="D8" s="107"/>
      <c r="E8" s="105"/>
      <c r="F8" s="105"/>
      <c r="G8" s="105"/>
    </row>
    <row r="9" spans="1:7">
      <c r="A9" s="105"/>
      <c r="B9" s="105"/>
      <c r="C9" s="105"/>
      <c r="D9" s="105"/>
      <c r="E9" s="105"/>
      <c r="F9" s="105"/>
      <c r="G9" s="105"/>
    </row>
    <row r="10" spans="1:7">
      <c r="A10" s="300" t="s">
        <v>939</v>
      </c>
      <c r="B10" s="300"/>
      <c r="C10" s="300"/>
      <c r="D10" s="300"/>
      <c r="E10" s="300"/>
      <c r="F10" s="300"/>
      <c r="G10" s="300"/>
    </row>
    <row r="11" spans="1:7">
      <c r="A11" s="105"/>
      <c r="B11" s="105"/>
      <c r="C11" s="105"/>
      <c r="D11" s="105"/>
      <c r="E11" s="105"/>
      <c r="F11" s="105"/>
      <c r="G11" s="105"/>
    </row>
    <row r="12" spans="1:7" ht="15.75">
      <c r="A12" s="301" t="s">
        <v>940</v>
      </c>
      <c r="B12" s="301"/>
      <c r="C12" s="301"/>
      <c r="D12" s="301"/>
      <c r="E12" s="301"/>
      <c r="F12" s="105"/>
      <c r="G12" s="105"/>
    </row>
    <row r="13" spans="1:7" ht="15.75">
      <c r="A13" s="302" t="s">
        <v>844</v>
      </c>
      <c r="B13" s="303"/>
      <c r="C13" s="109" t="s">
        <v>9</v>
      </c>
      <c r="D13" s="109" t="s">
        <v>20</v>
      </c>
      <c r="E13" s="109" t="s">
        <v>10</v>
      </c>
      <c r="F13" s="105"/>
      <c r="G13" s="105"/>
    </row>
    <row r="14" spans="1:7" ht="15.75">
      <c r="A14" s="304" t="s">
        <v>845</v>
      </c>
      <c r="B14" s="109" t="s">
        <v>846</v>
      </c>
      <c r="C14" s="109">
        <v>3</v>
      </c>
      <c r="D14" s="109">
        <v>2.6</v>
      </c>
      <c r="E14" s="109">
        <v>2.6</v>
      </c>
      <c r="F14" s="105"/>
      <c r="G14" s="105"/>
    </row>
    <row r="15" spans="1:7" ht="31.5">
      <c r="A15" s="304"/>
      <c r="B15" s="110" t="s">
        <v>938</v>
      </c>
      <c r="C15" s="109">
        <v>2.88</v>
      </c>
      <c r="D15" s="109">
        <v>2.5</v>
      </c>
      <c r="E15" s="111">
        <v>2.5</v>
      </c>
      <c r="F15" s="105"/>
      <c r="G15" s="105"/>
    </row>
    <row r="16" spans="1:7">
      <c r="A16" s="105"/>
      <c r="B16" s="105"/>
      <c r="C16" s="105"/>
      <c r="D16" s="105"/>
      <c r="E16" s="105"/>
      <c r="F16" s="105"/>
      <c r="G16" s="105"/>
    </row>
    <row r="17" spans="1:8" ht="15.75">
      <c r="A17" s="305" t="s">
        <v>941</v>
      </c>
      <c r="B17" s="306"/>
      <c r="C17" s="306"/>
      <c r="D17" s="306"/>
      <c r="E17" s="306"/>
      <c r="F17" s="307"/>
      <c r="G17" s="105"/>
    </row>
    <row r="18" spans="1:8" ht="15.75">
      <c r="A18" s="112" t="s">
        <v>942</v>
      </c>
      <c r="B18" s="298" t="s">
        <v>943</v>
      </c>
      <c r="C18" s="298"/>
      <c r="D18" s="298"/>
      <c r="E18" s="298"/>
      <c r="F18" s="298"/>
      <c r="G18" s="105"/>
      <c r="H18" s="113"/>
    </row>
    <row r="19" spans="1:8" ht="15.75">
      <c r="A19" s="112" t="s">
        <v>9</v>
      </c>
      <c r="B19" s="298">
        <v>2.88</v>
      </c>
      <c r="C19" s="298"/>
      <c r="D19" s="298"/>
      <c r="E19" s="298"/>
      <c r="F19" s="298"/>
      <c r="G19" s="105"/>
    </row>
    <row r="20" spans="1:8" ht="15.75">
      <c r="A20" s="112" t="s">
        <v>20</v>
      </c>
      <c r="B20" s="298">
        <v>2.5</v>
      </c>
      <c r="C20" s="298"/>
      <c r="D20" s="298"/>
      <c r="E20" s="298"/>
      <c r="F20" s="298"/>
      <c r="G20" s="105"/>
    </row>
    <row r="21" spans="1:8" ht="15.75">
      <c r="A21" s="112" t="s">
        <v>10</v>
      </c>
      <c r="B21" s="298">
        <v>2.5</v>
      </c>
      <c r="C21" s="298"/>
      <c r="D21" s="298"/>
      <c r="E21" s="298"/>
      <c r="F21" s="298"/>
      <c r="G21" s="105"/>
    </row>
  </sheetData>
  <mergeCells count="14">
    <mergeCell ref="A17:F17"/>
    <mergeCell ref="A5:D5"/>
    <mergeCell ref="A10:G10"/>
    <mergeCell ref="A12:E12"/>
    <mergeCell ref="A13:B13"/>
    <mergeCell ref="A14:A15"/>
    <mergeCell ref="B21:C21"/>
    <mergeCell ref="D21:F21"/>
    <mergeCell ref="B18:C18"/>
    <mergeCell ref="D18:F18"/>
    <mergeCell ref="B19:C19"/>
    <mergeCell ref="D19:F19"/>
    <mergeCell ref="B20:C20"/>
    <mergeCell ref="D20:F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selection sqref="A1:XFD1048576"/>
    </sheetView>
  </sheetViews>
  <sheetFormatPr defaultRowHeight="12.75"/>
  <cols>
    <col min="1" max="1" width="6" style="89" customWidth="1"/>
    <col min="2" max="2" width="21.140625" style="89" customWidth="1"/>
    <col min="3" max="3" width="28" style="92" bestFit="1" customWidth="1"/>
    <col min="4" max="4" width="9.7109375" style="89" bestFit="1" customWidth="1"/>
    <col min="5" max="6" width="9.7109375" style="90" bestFit="1" customWidth="1"/>
    <col min="7" max="7" width="9.140625" style="89"/>
    <col min="8" max="8" width="9.7109375" style="89" bestFit="1" customWidth="1"/>
    <col min="9" max="9" width="26.140625" style="89" bestFit="1" customWidth="1"/>
    <col min="10" max="254" width="9.140625" style="89"/>
    <col min="255" max="255" width="6" style="89" customWidth="1"/>
    <col min="256" max="256" width="21.140625" style="89" customWidth="1"/>
    <col min="257" max="257" width="28" style="89" bestFit="1" customWidth="1"/>
    <col min="258" max="258" width="31.140625" style="89" bestFit="1" customWidth="1"/>
    <col min="259" max="259" width="14.5703125" style="89" customWidth="1"/>
    <col min="260" max="260" width="17.28515625" style="89" customWidth="1"/>
    <col min="261" max="510" width="9.140625" style="89"/>
    <col min="511" max="511" width="6" style="89" customWidth="1"/>
    <col min="512" max="512" width="21.140625" style="89" customWidth="1"/>
    <col min="513" max="513" width="28" style="89" bestFit="1" customWidth="1"/>
    <col min="514" max="514" width="31.140625" style="89" bestFit="1" customWidth="1"/>
    <col min="515" max="515" width="14.5703125" style="89" customWidth="1"/>
    <col min="516" max="516" width="17.28515625" style="89" customWidth="1"/>
    <col min="517" max="766" width="9.140625" style="89"/>
    <col min="767" max="767" width="6" style="89" customWidth="1"/>
    <col min="768" max="768" width="21.140625" style="89" customWidth="1"/>
    <col min="769" max="769" width="28" style="89" bestFit="1" customWidth="1"/>
    <col min="770" max="770" width="31.140625" style="89" bestFit="1" customWidth="1"/>
    <col min="771" max="771" width="14.5703125" style="89" customWidth="1"/>
    <col min="772" max="772" width="17.28515625" style="89" customWidth="1"/>
    <col min="773" max="1022" width="9.140625" style="89"/>
    <col min="1023" max="1023" width="6" style="89" customWidth="1"/>
    <col min="1024" max="1024" width="21.140625" style="89" customWidth="1"/>
    <col min="1025" max="1025" width="28" style="89" bestFit="1" customWidth="1"/>
    <col min="1026" max="1026" width="31.140625" style="89" bestFit="1" customWidth="1"/>
    <col min="1027" max="1027" width="14.5703125" style="89" customWidth="1"/>
    <col min="1028" max="1028" width="17.28515625" style="89" customWidth="1"/>
    <col min="1029" max="1278" width="9.140625" style="89"/>
    <col min="1279" max="1279" width="6" style="89" customWidth="1"/>
    <col min="1280" max="1280" width="21.140625" style="89" customWidth="1"/>
    <col min="1281" max="1281" width="28" style="89" bestFit="1" customWidth="1"/>
    <col min="1282" max="1282" width="31.140625" style="89" bestFit="1" customWidth="1"/>
    <col min="1283" max="1283" width="14.5703125" style="89" customWidth="1"/>
    <col min="1284" max="1284" width="17.28515625" style="89" customWidth="1"/>
    <col min="1285" max="1534" width="9.140625" style="89"/>
    <col min="1535" max="1535" width="6" style="89" customWidth="1"/>
    <col min="1536" max="1536" width="21.140625" style="89" customWidth="1"/>
    <col min="1537" max="1537" width="28" style="89" bestFit="1" customWidth="1"/>
    <col min="1538" max="1538" width="31.140625" style="89" bestFit="1" customWidth="1"/>
    <col min="1539" max="1539" width="14.5703125" style="89" customWidth="1"/>
    <col min="1540" max="1540" width="17.28515625" style="89" customWidth="1"/>
    <col min="1541" max="1790" width="9.140625" style="89"/>
    <col min="1791" max="1791" width="6" style="89" customWidth="1"/>
    <col min="1792" max="1792" width="21.140625" style="89" customWidth="1"/>
    <col min="1793" max="1793" width="28" style="89" bestFit="1" customWidth="1"/>
    <col min="1794" max="1794" width="31.140625" style="89" bestFit="1" customWidth="1"/>
    <col min="1795" max="1795" width="14.5703125" style="89" customWidth="1"/>
    <col min="1796" max="1796" width="17.28515625" style="89" customWidth="1"/>
    <col min="1797" max="2046" width="9.140625" style="89"/>
    <col min="2047" max="2047" width="6" style="89" customWidth="1"/>
    <col min="2048" max="2048" width="21.140625" style="89" customWidth="1"/>
    <col min="2049" max="2049" width="28" style="89" bestFit="1" customWidth="1"/>
    <col min="2050" max="2050" width="31.140625" style="89" bestFit="1" customWidth="1"/>
    <col min="2051" max="2051" width="14.5703125" style="89" customWidth="1"/>
    <col min="2052" max="2052" width="17.28515625" style="89" customWidth="1"/>
    <col min="2053" max="2302" width="9.140625" style="89"/>
    <col min="2303" max="2303" width="6" style="89" customWidth="1"/>
    <col min="2304" max="2304" width="21.140625" style="89" customWidth="1"/>
    <col min="2305" max="2305" width="28" style="89" bestFit="1" customWidth="1"/>
    <col min="2306" max="2306" width="31.140625" style="89" bestFit="1" customWidth="1"/>
    <col min="2307" max="2307" width="14.5703125" style="89" customWidth="1"/>
    <col min="2308" max="2308" width="17.28515625" style="89" customWidth="1"/>
    <col min="2309" max="2558" width="9.140625" style="89"/>
    <col min="2559" max="2559" width="6" style="89" customWidth="1"/>
    <col min="2560" max="2560" width="21.140625" style="89" customWidth="1"/>
    <col min="2561" max="2561" width="28" style="89" bestFit="1" customWidth="1"/>
    <col min="2562" max="2562" width="31.140625" style="89" bestFit="1" customWidth="1"/>
    <col min="2563" max="2563" width="14.5703125" style="89" customWidth="1"/>
    <col min="2564" max="2564" width="17.28515625" style="89" customWidth="1"/>
    <col min="2565" max="2814" width="9.140625" style="89"/>
    <col min="2815" max="2815" width="6" style="89" customWidth="1"/>
    <col min="2816" max="2816" width="21.140625" style="89" customWidth="1"/>
    <col min="2817" max="2817" width="28" style="89" bestFit="1" customWidth="1"/>
    <col min="2818" max="2818" width="31.140625" style="89" bestFit="1" customWidth="1"/>
    <col min="2819" max="2819" width="14.5703125" style="89" customWidth="1"/>
    <col min="2820" max="2820" width="17.28515625" style="89" customWidth="1"/>
    <col min="2821" max="3070" width="9.140625" style="89"/>
    <col min="3071" max="3071" width="6" style="89" customWidth="1"/>
    <col min="3072" max="3072" width="21.140625" style="89" customWidth="1"/>
    <col min="3073" max="3073" width="28" style="89" bestFit="1" customWidth="1"/>
    <col min="3074" max="3074" width="31.140625" style="89" bestFit="1" customWidth="1"/>
    <col min="3075" max="3075" width="14.5703125" style="89" customWidth="1"/>
    <col min="3076" max="3076" width="17.28515625" style="89" customWidth="1"/>
    <col min="3077" max="3326" width="9.140625" style="89"/>
    <col min="3327" max="3327" width="6" style="89" customWidth="1"/>
    <col min="3328" max="3328" width="21.140625" style="89" customWidth="1"/>
    <col min="3329" max="3329" width="28" style="89" bestFit="1" customWidth="1"/>
    <col min="3330" max="3330" width="31.140625" style="89" bestFit="1" customWidth="1"/>
    <col min="3331" max="3331" width="14.5703125" style="89" customWidth="1"/>
    <col min="3332" max="3332" width="17.28515625" style="89" customWidth="1"/>
    <col min="3333" max="3582" width="9.140625" style="89"/>
    <col min="3583" max="3583" width="6" style="89" customWidth="1"/>
    <col min="3584" max="3584" width="21.140625" style="89" customWidth="1"/>
    <col min="3585" max="3585" width="28" style="89" bestFit="1" customWidth="1"/>
    <col min="3586" max="3586" width="31.140625" style="89" bestFit="1" customWidth="1"/>
    <col min="3587" max="3587" width="14.5703125" style="89" customWidth="1"/>
    <col min="3588" max="3588" width="17.28515625" style="89" customWidth="1"/>
    <col min="3589" max="3838" width="9.140625" style="89"/>
    <col min="3839" max="3839" width="6" style="89" customWidth="1"/>
    <col min="3840" max="3840" width="21.140625" style="89" customWidth="1"/>
    <col min="3841" max="3841" width="28" style="89" bestFit="1" customWidth="1"/>
    <col min="3842" max="3842" width="31.140625" style="89" bestFit="1" customWidth="1"/>
    <col min="3843" max="3843" width="14.5703125" style="89" customWidth="1"/>
    <col min="3844" max="3844" width="17.28515625" style="89" customWidth="1"/>
    <col min="3845" max="4094" width="9.140625" style="89"/>
    <col min="4095" max="4095" width="6" style="89" customWidth="1"/>
    <col min="4096" max="4096" width="21.140625" style="89" customWidth="1"/>
    <col min="4097" max="4097" width="28" style="89" bestFit="1" customWidth="1"/>
    <col min="4098" max="4098" width="31.140625" style="89" bestFit="1" customWidth="1"/>
    <col min="4099" max="4099" width="14.5703125" style="89" customWidth="1"/>
    <col min="4100" max="4100" width="17.28515625" style="89" customWidth="1"/>
    <col min="4101" max="4350" width="9.140625" style="89"/>
    <col min="4351" max="4351" width="6" style="89" customWidth="1"/>
    <col min="4352" max="4352" width="21.140625" style="89" customWidth="1"/>
    <col min="4353" max="4353" width="28" style="89" bestFit="1" customWidth="1"/>
    <col min="4354" max="4354" width="31.140625" style="89" bestFit="1" customWidth="1"/>
    <col min="4355" max="4355" width="14.5703125" style="89" customWidth="1"/>
    <col min="4356" max="4356" width="17.28515625" style="89" customWidth="1"/>
    <col min="4357" max="4606" width="9.140625" style="89"/>
    <col min="4607" max="4607" width="6" style="89" customWidth="1"/>
    <col min="4608" max="4608" width="21.140625" style="89" customWidth="1"/>
    <col min="4609" max="4609" width="28" style="89" bestFit="1" customWidth="1"/>
    <col min="4610" max="4610" width="31.140625" style="89" bestFit="1" customWidth="1"/>
    <col min="4611" max="4611" width="14.5703125" style="89" customWidth="1"/>
    <col min="4612" max="4612" width="17.28515625" style="89" customWidth="1"/>
    <col min="4613" max="4862" width="9.140625" style="89"/>
    <col min="4863" max="4863" width="6" style="89" customWidth="1"/>
    <col min="4864" max="4864" width="21.140625" style="89" customWidth="1"/>
    <col min="4865" max="4865" width="28" style="89" bestFit="1" customWidth="1"/>
    <col min="4866" max="4866" width="31.140625" style="89" bestFit="1" customWidth="1"/>
    <col min="4867" max="4867" width="14.5703125" style="89" customWidth="1"/>
    <col min="4868" max="4868" width="17.28515625" style="89" customWidth="1"/>
    <col min="4869" max="5118" width="9.140625" style="89"/>
    <col min="5119" max="5119" width="6" style="89" customWidth="1"/>
    <col min="5120" max="5120" width="21.140625" style="89" customWidth="1"/>
    <col min="5121" max="5121" width="28" style="89" bestFit="1" customWidth="1"/>
    <col min="5122" max="5122" width="31.140625" style="89" bestFit="1" customWidth="1"/>
    <col min="5123" max="5123" width="14.5703125" style="89" customWidth="1"/>
    <col min="5124" max="5124" width="17.28515625" style="89" customWidth="1"/>
    <col min="5125" max="5374" width="9.140625" style="89"/>
    <col min="5375" max="5375" width="6" style="89" customWidth="1"/>
    <col min="5376" max="5376" width="21.140625" style="89" customWidth="1"/>
    <col min="5377" max="5377" width="28" style="89" bestFit="1" customWidth="1"/>
    <col min="5378" max="5378" width="31.140625" style="89" bestFit="1" customWidth="1"/>
    <col min="5379" max="5379" width="14.5703125" style="89" customWidth="1"/>
    <col min="5380" max="5380" width="17.28515625" style="89" customWidth="1"/>
    <col min="5381" max="5630" width="9.140625" style="89"/>
    <col min="5631" max="5631" width="6" style="89" customWidth="1"/>
    <col min="5632" max="5632" width="21.140625" style="89" customWidth="1"/>
    <col min="5633" max="5633" width="28" style="89" bestFit="1" customWidth="1"/>
    <col min="5634" max="5634" width="31.140625" style="89" bestFit="1" customWidth="1"/>
    <col min="5635" max="5635" width="14.5703125" style="89" customWidth="1"/>
    <col min="5636" max="5636" width="17.28515625" style="89" customWidth="1"/>
    <col min="5637" max="5886" width="9.140625" style="89"/>
    <col min="5887" max="5887" width="6" style="89" customWidth="1"/>
    <col min="5888" max="5888" width="21.140625" style="89" customWidth="1"/>
    <col min="5889" max="5889" width="28" style="89" bestFit="1" customWidth="1"/>
    <col min="5890" max="5890" width="31.140625" style="89" bestFit="1" customWidth="1"/>
    <col min="5891" max="5891" width="14.5703125" style="89" customWidth="1"/>
    <col min="5892" max="5892" width="17.28515625" style="89" customWidth="1"/>
    <col min="5893" max="6142" width="9.140625" style="89"/>
    <col min="6143" max="6143" width="6" style="89" customWidth="1"/>
    <col min="6144" max="6144" width="21.140625" style="89" customWidth="1"/>
    <col min="6145" max="6145" width="28" style="89" bestFit="1" customWidth="1"/>
    <col min="6146" max="6146" width="31.140625" style="89" bestFit="1" customWidth="1"/>
    <col min="6147" max="6147" width="14.5703125" style="89" customWidth="1"/>
    <col min="6148" max="6148" width="17.28515625" style="89" customWidth="1"/>
    <col min="6149" max="6398" width="9.140625" style="89"/>
    <col min="6399" max="6399" width="6" style="89" customWidth="1"/>
    <col min="6400" max="6400" width="21.140625" style="89" customWidth="1"/>
    <col min="6401" max="6401" width="28" style="89" bestFit="1" customWidth="1"/>
    <col min="6402" max="6402" width="31.140625" style="89" bestFit="1" customWidth="1"/>
    <col min="6403" max="6403" width="14.5703125" style="89" customWidth="1"/>
    <col min="6404" max="6404" width="17.28515625" style="89" customWidth="1"/>
    <col min="6405" max="6654" width="9.140625" style="89"/>
    <col min="6655" max="6655" width="6" style="89" customWidth="1"/>
    <col min="6656" max="6656" width="21.140625" style="89" customWidth="1"/>
    <col min="6657" max="6657" width="28" style="89" bestFit="1" customWidth="1"/>
    <col min="6658" max="6658" width="31.140625" style="89" bestFit="1" customWidth="1"/>
    <col min="6659" max="6659" width="14.5703125" style="89" customWidth="1"/>
    <col min="6660" max="6660" width="17.28515625" style="89" customWidth="1"/>
    <col min="6661" max="6910" width="9.140625" style="89"/>
    <col min="6911" max="6911" width="6" style="89" customWidth="1"/>
    <col min="6912" max="6912" width="21.140625" style="89" customWidth="1"/>
    <col min="6913" max="6913" width="28" style="89" bestFit="1" customWidth="1"/>
    <col min="6914" max="6914" width="31.140625" style="89" bestFit="1" customWidth="1"/>
    <col min="6915" max="6915" width="14.5703125" style="89" customWidth="1"/>
    <col min="6916" max="6916" width="17.28515625" style="89" customWidth="1"/>
    <col min="6917" max="7166" width="9.140625" style="89"/>
    <col min="7167" max="7167" width="6" style="89" customWidth="1"/>
    <col min="7168" max="7168" width="21.140625" style="89" customWidth="1"/>
    <col min="7169" max="7169" width="28" style="89" bestFit="1" customWidth="1"/>
    <col min="7170" max="7170" width="31.140625" style="89" bestFit="1" customWidth="1"/>
    <col min="7171" max="7171" width="14.5703125" style="89" customWidth="1"/>
    <col min="7172" max="7172" width="17.28515625" style="89" customWidth="1"/>
    <col min="7173" max="7422" width="9.140625" style="89"/>
    <col min="7423" max="7423" width="6" style="89" customWidth="1"/>
    <col min="7424" max="7424" width="21.140625" style="89" customWidth="1"/>
    <col min="7425" max="7425" width="28" style="89" bestFit="1" customWidth="1"/>
    <col min="7426" max="7426" width="31.140625" style="89" bestFit="1" customWidth="1"/>
    <col min="7427" max="7427" width="14.5703125" style="89" customWidth="1"/>
    <col min="7428" max="7428" width="17.28515625" style="89" customWidth="1"/>
    <col min="7429" max="7678" width="9.140625" style="89"/>
    <col min="7679" max="7679" width="6" style="89" customWidth="1"/>
    <col min="7680" max="7680" width="21.140625" style="89" customWidth="1"/>
    <col min="7681" max="7681" width="28" style="89" bestFit="1" customWidth="1"/>
    <col min="7682" max="7682" width="31.140625" style="89" bestFit="1" customWidth="1"/>
    <col min="7683" max="7683" width="14.5703125" style="89" customWidth="1"/>
    <col min="7684" max="7684" width="17.28515625" style="89" customWidth="1"/>
    <col min="7685" max="7934" width="9.140625" style="89"/>
    <col min="7935" max="7935" width="6" style="89" customWidth="1"/>
    <col min="7936" max="7936" width="21.140625" style="89" customWidth="1"/>
    <col min="7937" max="7937" width="28" style="89" bestFit="1" customWidth="1"/>
    <col min="7938" max="7938" width="31.140625" style="89" bestFit="1" customWidth="1"/>
    <col min="7939" max="7939" width="14.5703125" style="89" customWidth="1"/>
    <col min="7940" max="7940" width="17.28515625" style="89" customWidth="1"/>
    <col min="7941" max="8190" width="9.140625" style="89"/>
    <col min="8191" max="8191" width="6" style="89" customWidth="1"/>
    <col min="8192" max="8192" width="21.140625" style="89" customWidth="1"/>
    <col min="8193" max="8193" width="28" style="89" bestFit="1" customWidth="1"/>
    <col min="8194" max="8194" width="31.140625" style="89" bestFit="1" customWidth="1"/>
    <col min="8195" max="8195" width="14.5703125" style="89" customWidth="1"/>
    <col min="8196" max="8196" width="17.28515625" style="89" customWidth="1"/>
    <col min="8197" max="8446" width="9.140625" style="89"/>
    <col min="8447" max="8447" width="6" style="89" customWidth="1"/>
    <col min="8448" max="8448" width="21.140625" style="89" customWidth="1"/>
    <col min="8449" max="8449" width="28" style="89" bestFit="1" customWidth="1"/>
    <col min="8450" max="8450" width="31.140625" style="89" bestFit="1" customWidth="1"/>
    <col min="8451" max="8451" width="14.5703125" style="89" customWidth="1"/>
    <col min="8452" max="8452" width="17.28515625" style="89" customWidth="1"/>
    <col min="8453" max="8702" width="9.140625" style="89"/>
    <col min="8703" max="8703" width="6" style="89" customWidth="1"/>
    <col min="8704" max="8704" width="21.140625" style="89" customWidth="1"/>
    <col min="8705" max="8705" width="28" style="89" bestFit="1" customWidth="1"/>
    <col min="8706" max="8706" width="31.140625" style="89" bestFit="1" customWidth="1"/>
    <col min="8707" max="8707" width="14.5703125" style="89" customWidth="1"/>
    <col min="8708" max="8708" width="17.28515625" style="89" customWidth="1"/>
    <col min="8709" max="8958" width="9.140625" style="89"/>
    <col min="8959" max="8959" width="6" style="89" customWidth="1"/>
    <col min="8960" max="8960" width="21.140625" style="89" customWidth="1"/>
    <col min="8961" max="8961" width="28" style="89" bestFit="1" customWidth="1"/>
    <col min="8962" max="8962" width="31.140625" style="89" bestFit="1" customWidth="1"/>
    <col min="8963" max="8963" width="14.5703125" style="89" customWidth="1"/>
    <col min="8964" max="8964" width="17.28515625" style="89" customWidth="1"/>
    <col min="8965" max="9214" width="9.140625" style="89"/>
    <col min="9215" max="9215" width="6" style="89" customWidth="1"/>
    <col min="9216" max="9216" width="21.140625" style="89" customWidth="1"/>
    <col min="9217" max="9217" width="28" style="89" bestFit="1" customWidth="1"/>
    <col min="9218" max="9218" width="31.140625" style="89" bestFit="1" customWidth="1"/>
    <col min="9219" max="9219" width="14.5703125" style="89" customWidth="1"/>
    <col min="9220" max="9220" width="17.28515625" style="89" customWidth="1"/>
    <col min="9221" max="9470" width="9.140625" style="89"/>
    <col min="9471" max="9471" width="6" style="89" customWidth="1"/>
    <col min="9472" max="9472" width="21.140625" style="89" customWidth="1"/>
    <col min="9473" max="9473" width="28" style="89" bestFit="1" customWidth="1"/>
    <col min="9474" max="9474" width="31.140625" style="89" bestFit="1" customWidth="1"/>
    <col min="9475" max="9475" width="14.5703125" style="89" customWidth="1"/>
    <col min="9476" max="9476" width="17.28515625" style="89" customWidth="1"/>
    <col min="9477" max="9726" width="9.140625" style="89"/>
    <col min="9727" max="9727" width="6" style="89" customWidth="1"/>
    <col min="9728" max="9728" width="21.140625" style="89" customWidth="1"/>
    <col min="9729" max="9729" width="28" style="89" bestFit="1" customWidth="1"/>
    <col min="9730" max="9730" width="31.140625" style="89" bestFit="1" customWidth="1"/>
    <col min="9731" max="9731" width="14.5703125" style="89" customWidth="1"/>
    <col min="9732" max="9732" width="17.28515625" style="89" customWidth="1"/>
    <col min="9733" max="9982" width="9.140625" style="89"/>
    <col min="9983" max="9983" width="6" style="89" customWidth="1"/>
    <col min="9984" max="9984" width="21.140625" style="89" customWidth="1"/>
    <col min="9985" max="9985" width="28" style="89" bestFit="1" customWidth="1"/>
    <col min="9986" max="9986" width="31.140625" style="89" bestFit="1" customWidth="1"/>
    <col min="9987" max="9987" width="14.5703125" style="89" customWidth="1"/>
    <col min="9988" max="9988" width="17.28515625" style="89" customWidth="1"/>
    <col min="9989" max="10238" width="9.140625" style="89"/>
    <col min="10239" max="10239" width="6" style="89" customWidth="1"/>
    <col min="10240" max="10240" width="21.140625" style="89" customWidth="1"/>
    <col min="10241" max="10241" width="28" style="89" bestFit="1" customWidth="1"/>
    <col min="10242" max="10242" width="31.140625" style="89" bestFit="1" customWidth="1"/>
    <col min="10243" max="10243" width="14.5703125" style="89" customWidth="1"/>
    <col min="10244" max="10244" width="17.28515625" style="89" customWidth="1"/>
    <col min="10245" max="10494" width="9.140625" style="89"/>
    <col min="10495" max="10495" width="6" style="89" customWidth="1"/>
    <col min="10496" max="10496" width="21.140625" style="89" customWidth="1"/>
    <col min="10497" max="10497" width="28" style="89" bestFit="1" customWidth="1"/>
    <col min="10498" max="10498" width="31.140625" style="89" bestFit="1" customWidth="1"/>
    <col min="10499" max="10499" width="14.5703125" style="89" customWidth="1"/>
    <col min="10500" max="10500" width="17.28515625" style="89" customWidth="1"/>
    <col min="10501" max="10750" width="9.140625" style="89"/>
    <col min="10751" max="10751" width="6" style="89" customWidth="1"/>
    <col min="10752" max="10752" width="21.140625" style="89" customWidth="1"/>
    <col min="10753" max="10753" width="28" style="89" bestFit="1" customWidth="1"/>
    <col min="10754" max="10754" width="31.140625" style="89" bestFit="1" customWidth="1"/>
    <col min="10755" max="10755" width="14.5703125" style="89" customWidth="1"/>
    <col min="10756" max="10756" width="17.28515625" style="89" customWidth="1"/>
    <col min="10757" max="11006" width="9.140625" style="89"/>
    <col min="11007" max="11007" width="6" style="89" customWidth="1"/>
    <col min="11008" max="11008" width="21.140625" style="89" customWidth="1"/>
    <col min="11009" max="11009" width="28" style="89" bestFit="1" customWidth="1"/>
    <col min="11010" max="11010" width="31.140625" style="89" bestFit="1" customWidth="1"/>
    <col min="11011" max="11011" width="14.5703125" style="89" customWidth="1"/>
    <col min="11012" max="11012" width="17.28515625" style="89" customWidth="1"/>
    <col min="11013" max="11262" width="9.140625" style="89"/>
    <col min="11263" max="11263" width="6" style="89" customWidth="1"/>
    <col min="11264" max="11264" width="21.140625" style="89" customWidth="1"/>
    <col min="11265" max="11265" width="28" style="89" bestFit="1" customWidth="1"/>
    <col min="11266" max="11266" width="31.140625" style="89" bestFit="1" customWidth="1"/>
    <col min="11267" max="11267" width="14.5703125" style="89" customWidth="1"/>
    <col min="11268" max="11268" width="17.28515625" style="89" customWidth="1"/>
    <col min="11269" max="11518" width="9.140625" style="89"/>
    <col min="11519" max="11519" width="6" style="89" customWidth="1"/>
    <col min="11520" max="11520" width="21.140625" style="89" customWidth="1"/>
    <col min="11521" max="11521" width="28" style="89" bestFit="1" customWidth="1"/>
    <col min="11522" max="11522" width="31.140625" style="89" bestFit="1" customWidth="1"/>
    <col min="11523" max="11523" width="14.5703125" style="89" customWidth="1"/>
    <col min="11524" max="11524" width="17.28515625" style="89" customWidth="1"/>
    <col min="11525" max="11774" width="9.140625" style="89"/>
    <col min="11775" max="11775" width="6" style="89" customWidth="1"/>
    <col min="11776" max="11776" width="21.140625" style="89" customWidth="1"/>
    <col min="11777" max="11777" width="28" style="89" bestFit="1" customWidth="1"/>
    <col min="11778" max="11778" width="31.140625" style="89" bestFit="1" customWidth="1"/>
    <col min="11779" max="11779" width="14.5703125" style="89" customWidth="1"/>
    <col min="11780" max="11780" width="17.28515625" style="89" customWidth="1"/>
    <col min="11781" max="12030" width="9.140625" style="89"/>
    <col min="12031" max="12031" width="6" style="89" customWidth="1"/>
    <col min="12032" max="12032" width="21.140625" style="89" customWidth="1"/>
    <col min="12033" max="12033" width="28" style="89" bestFit="1" customWidth="1"/>
    <col min="12034" max="12034" width="31.140625" style="89" bestFit="1" customWidth="1"/>
    <col min="12035" max="12035" width="14.5703125" style="89" customWidth="1"/>
    <col min="12036" max="12036" width="17.28515625" style="89" customWidth="1"/>
    <col min="12037" max="12286" width="9.140625" style="89"/>
    <col min="12287" max="12287" width="6" style="89" customWidth="1"/>
    <col min="12288" max="12288" width="21.140625" style="89" customWidth="1"/>
    <col min="12289" max="12289" width="28" style="89" bestFit="1" customWidth="1"/>
    <col min="12290" max="12290" width="31.140625" style="89" bestFit="1" customWidth="1"/>
    <col min="12291" max="12291" width="14.5703125" style="89" customWidth="1"/>
    <col min="12292" max="12292" width="17.28515625" style="89" customWidth="1"/>
    <col min="12293" max="12542" width="9.140625" style="89"/>
    <col min="12543" max="12543" width="6" style="89" customWidth="1"/>
    <col min="12544" max="12544" width="21.140625" style="89" customWidth="1"/>
    <col min="12545" max="12545" width="28" style="89" bestFit="1" customWidth="1"/>
    <col min="12546" max="12546" width="31.140625" style="89" bestFit="1" customWidth="1"/>
    <col min="12547" max="12547" width="14.5703125" style="89" customWidth="1"/>
    <col min="12548" max="12548" width="17.28515625" style="89" customWidth="1"/>
    <col min="12549" max="12798" width="9.140625" style="89"/>
    <col min="12799" max="12799" width="6" style="89" customWidth="1"/>
    <col min="12800" max="12800" width="21.140625" style="89" customWidth="1"/>
    <col min="12801" max="12801" width="28" style="89" bestFit="1" customWidth="1"/>
    <col min="12802" max="12802" width="31.140625" style="89" bestFit="1" customWidth="1"/>
    <col min="12803" max="12803" width="14.5703125" style="89" customWidth="1"/>
    <col min="12804" max="12804" width="17.28515625" style="89" customWidth="1"/>
    <col min="12805" max="13054" width="9.140625" style="89"/>
    <col min="13055" max="13055" width="6" style="89" customWidth="1"/>
    <col min="13056" max="13056" width="21.140625" style="89" customWidth="1"/>
    <col min="13057" max="13057" width="28" style="89" bestFit="1" customWidth="1"/>
    <col min="13058" max="13058" width="31.140625" style="89" bestFit="1" customWidth="1"/>
    <col min="13059" max="13059" width="14.5703125" style="89" customWidth="1"/>
    <col min="13060" max="13060" width="17.28515625" style="89" customWidth="1"/>
    <col min="13061" max="13310" width="9.140625" style="89"/>
    <col min="13311" max="13311" width="6" style="89" customWidth="1"/>
    <col min="13312" max="13312" width="21.140625" style="89" customWidth="1"/>
    <col min="13313" max="13313" width="28" style="89" bestFit="1" customWidth="1"/>
    <col min="13314" max="13314" width="31.140625" style="89" bestFit="1" customWidth="1"/>
    <col min="13315" max="13315" width="14.5703125" style="89" customWidth="1"/>
    <col min="13316" max="13316" width="17.28515625" style="89" customWidth="1"/>
    <col min="13317" max="13566" width="9.140625" style="89"/>
    <col min="13567" max="13567" width="6" style="89" customWidth="1"/>
    <col min="13568" max="13568" width="21.140625" style="89" customWidth="1"/>
    <col min="13569" max="13569" width="28" style="89" bestFit="1" customWidth="1"/>
    <col min="13570" max="13570" width="31.140625" style="89" bestFit="1" customWidth="1"/>
    <col min="13571" max="13571" width="14.5703125" style="89" customWidth="1"/>
    <col min="13572" max="13572" width="17.28515625" style="89" customWidth="1"/>
    <col min="13573" max="13822" width="9.140625" style="89"/>
    <col min="13823" max="13823" width="6" style="89" customWidth="1"/>
    <col min="13824" max="13824" width="21.140625" style="89" customWidth="1"/>
    <col min="13825" max="13825" width="28" style="89" bestFit="1" customWidth="1"/>
    <col min="13826" max="13826" width="31.140625" style="89" bestFit="1" customWidth="1"/>
    <col min="13827" max="13827" width="14.5703125" style="89" customWidth="1"/>
    <col min="13828" max="13828" width="17.28515625" style="89" customWidth="1"/>
    <col min="13829" max="14078" width="9.140625" style="89"/>
    <col min="14079" max="14079" width="6" style="89" customWidth="1"/>
    <col min="14080" max="14080" width="21.140625" style="89" customWidth="1"/>
    <col min="14081" max="14081" width="28" style="89" bestFit="1" customWidth="1"/>
    <col min="14082" max="14082" width="31.140625" style="89" bestFit="1" customWidth="1"/>
    <col min="14083" max="14083" width="14.5703125" style="89" customWidth="1"/>
    <col min="14084" max="14084" width="17.28515625" style="89" customWidth="1"/>
    <col min="14085" max="14334" width="9.140625" style="89"/>
    <col min="14335" max="14335" width="6" style="89" customWidth="1"/>
    <col min="14336" max="14336" width="21.140625" style="89" customWidth="1"/>
    <col min="14337" max="14337" width="28" style="89" bestFit="1" customWidth="1"/>
    <col min="14338" max="14338" width="31.140625" style="89" bestFit="1" customWidth="1"/>
    <col min="14339" max="14339" width="14.5703125" style="89" customWidth="1"/>
    <col min="14340" max="14340" width="17.28515625" style="89" customWidth="1"/>
    <col min="14341" max="14590" width="9.140625" style="89"/>
    <col min="14591" max="14591" width="6" style="89" customWidth="1"/>
    <col min="14592" max="14592" width="21.140625" style="89" customWidth="1"/>
    <col min="14593" max="14593" width="28" style="89" bestFit="1" customWidth="1"/>
    <col min="14594" max="14594" width="31.140625" style="89" bestFit="1" customWidth="1"/>
    <col min="14595" max="14595" width="14.5703125" style="89" customWidth="1"/>
    <col min="14596" max="14596" width="17.28515625" style="89" customWidth="1"/>
    <col min="14597" max="14846" width="9.140625" style="89"/>
    <col min="14847" max="14847" width="6" style="89" customWidth="1"/>
    <col min="14848" max="14848" width="21.140625" style="89" customWidth="1"/>
    <col min="14849" max="14849" width="28" style="89" bestFit="1" customWidth="1"/>
    <col min="14850" max="14850" width="31.140625" style="89" bestFit="1" customWidth="1"/>
    <col min="14851" max="14851" width="14.5703125" style="89" customWidth="1"/>
    <col min="14852" max="14852" width="17.28515625" style="89" customWidth="1"/>
    <col min="14853" max="15102" width="9.140625" style="89"/>
    <col min="15103" max="15103" width="6" style="89" customWidth="1"/>
    <col min="15104" max="15104" width="21.140625" style="89" customWidth="1"/>
    <col min="15105" max="15105" width="28" style="89" bestFit="1" customWidth="1"/>
    <col min="15106" max="15106" width="31.140625" style="89" bestFit="1" customWidth="1"/>
    <col min="15107" max="15107" width="14.5703125" style="89" customWidth="1"/>
    <col min="15108" max="15108" width="17.28515625" style="89" customWidth="1"/>
    <col min="15109" max="15358" width="9.140625" style="89"/>
    <col min="15359" max="15359" width="6" style="89" customWidth="1"/>
    <col min="15360" max="15360" width="21.140625" style="89" customWidth="1"/>
    <col min="15361" max="15361" width="28" style="89" bestFit="1" customWidth="1"/>
    <col min="15362" max="15362" width="31.140625" style="89" bestFit="1" customWidth="1"/>
    <col min="15363" max="15363" width="14.5703125" style="89" customWidth="1"/>
    <col min="15364" max="15364" width="17.28515625" style="89" customWidth="1"/>
    <col min="15365" max="15614" width="9.140625" style="89"/>
    <col min="15615" max="15615" width="6" style="89" customWidth="1"/>
    <col min="15616" max="15616" width="21.140625" style="89" customWidth="1"/>
    <col min="15617" max="15617" width="28" style="89" bestFit="1" customWidth="1"/>
    <col min="15618" max="15618" width="31.140625" style="89" bestFit="1" customWidth="1"/>
    <col min="15619" max="15619" width="14.5703125" style="89" customWidth="1"/>
    <col min="15620" max="15620" width="17.28515625" style="89" customWidth="1"/>
    <col min="15621" max="15870" width="9.140625" style="89"/>
    <col min="15871" max="15871" width="6" style="89" customWidth="1"/>
    <col min="15872" max="15872" width="21.140625" style="89" customWidth="1"/>
    <col min="15873" max="15873" width="28" style="89" bestFit="1" customWidth="1"/>
    <col min="15874" max="15874" width="31.140625" style="89" bestFit="1" customWidth="1"/>
    <col min="15875" max="15875" width="14.5703125" style="89" customWidth="1"/>
    <col min="15876" max="15876" width="17.28515625" style="89" customWidth="1"/>
    <col min="15877" max="16126" width="9.140625" style="89"/>
    <col min="16127" max="16127" width="6" style="89" customWidth="1"/>
    <col min="16128" max="16128" width="21.140625" style="89" customWidth="1"/>
    <col min="16129" max="16129" width="28" style="89" bestFit="1" customWidth="1"/>
    <col min="16130" max="16130" width="31.140625" style="89" bestFit="1" customWidth="1"/>
    <col min="16131" max="16131" width="14.5703125" style="89" customWidth="1"/>
    <col min="16132" max="16132" width="17.28515625" style="89" customWidth="1"/>
    <col min="16133" max="16384" width="9.140625" style="89"/>
  </cols>
  <sheetData>
    <row r="1" spans="1:9" s="46" customFormat="1" ht="20.25">
      <c r="A1" s="290" t="s">
        <v>944</v>
      </c>
      <c r="B1" s="290"/>
      <c r="C1" s="290"/>
      <c r="D1" s="290"/>
      <c r="E1" s="290"/>
      <c r="F1" s="290"/>
      <c r="G1" s="290"/>
      <c r="H1" s="290"/>
      <c r="I1" s="290"/>
    </row>
    <row r="2" spans="1:9" s="46" customFormat="1" ht="20.25">
      <c r="A2" s="291" t="s">
        <v>839</v>
      </c>
      <c r="B2" s="291"/>
      <c r="C2" s="291"/>
      <c r="D2" s="291"/>
      <c r="E2" s="291"/>
      <c r="F2" s="291"/>
      <c r="G2" s="291"/>
      <c r="H2" s="291"/>
      <c r="I2" s="291"/>
    </row>
    <row r="3" spans="1:9" s="46" customFormat="1" ht="21" thickBot="1">
      <c r="A3" s="114"/>
      <c r="B3" s="114"/>
      <c r="C3" s="114"/>
      <c r="D3" s="114"/>
      <c r="E3" s="114"/>
      <c r="F3" s="114"/>
      <c r="G3" s="114"/>
      <c r="H3" s="114"/>
      <c r="I3" s="114"/>
    </row>
    <row r="4" spans="1:9" s="52" customFormat="1" ht="26.25">
      <c r="A4" s="312" t="s">
        <v>850</v>
      </c>
      <c r="B4" s="315" t="s">
        <v>851</v>
      </c>
      <c r="C4" s="318" t="s">
        <v>852</v>
      </c>
      <c r="D4" s="319" t="s">
        <v>853</v>
      </c>
      <c r="E4" s="319"/>
      <c r="F4" s="319"/>
      <c r="G4" s="319"/>
      <c r="H4" s="319"/>
      <c r="I4" s="320" t="s">
        <v>854</v>
      </c>
    </row>
    <row r="5" spans="1:9" s="52" customFormat="1" ht="18">
      <c r="A5" s="313"/>
      <c r="B5" s="316"/>
      <c r="C5" s="316"/>
      <c r="D5" s="323" t="s">
        <v>945</v>
      </c>
      <c r="E5" s="324"/>
      <c r="F5" s="323" t="s">
        <v>946</v>
      </c>
      <c r="G5" s="327"/>
      <c r="H5" s="324"/>
      <c r="I5" s="321"/>
    </row>
    <row r="6" spans="1:9" s="52" customFormat="1" ht="18">
      <c r="A6" s="313"/>
      <c r="B6" s="316"/>
      <c r="C6" s="316"/>
      <c r="D6" s="325"/>
      <c r="E6" s="326"/>
      <c r="F6" s="325"/>
      <c r="G6" s="328"/>
      <c r="H6" s="326"/>
      <c r="I6" s="322"/>
    </row>
    <row r="7" spans="1:9" s="52" customFormat="1" ht="18">
      <c r="A7" s="313"/>
      <c r="B7" s="316"/>
      <c r="C7" s="316"/>
      <c r="D7" s="308" t="s">
        <v>947</v>
      </c>
      <c r="E7" s="308" t="s">
        <v>948</v>
      </c>
      <c r="F7" s="308" t="s">
        <v>949</v>
      </c>
      <c r="G7" s="308" t="s">
        <v>950</v>
      </c>
      <c r="H7" s="308" t="s">
        <v>951</v>
      </c>
      <c r="I7" s="310" t="s">
        <v>952</v>
      </c>
    </row>
    <row r="8" spans="1:9" s="52" customFormat="1" ht="18">
      <c r="A8" s="314"/>
      <c r="B8" s="317"/>
      <c r="C8" s="317"/>
      <c r="D8" s="309"/>
      <c r="E8" s="309"/>
      <c r="F8" s="309"/>
      <c r="G8" s="309"/>
      <c r="H8" s="309"/>
      <c r="I8" s="311"/>
    </row>
    <row r="9" spans="1:9" s="66" customFormat="1" ht="26.25">
      <c r="A9" s="115">
        <v>1</v>
      </c>
      <c r="B9" s="116" t="s">
        <v>953</v>
      </c>
      <c r="C9" s="117" t="s">
        <v>954</v>
      </c>
      <c r="D9" s="118">
        <v>5</v>
      </c>
      <c r="E9" s="118">
        <v>3</v>
      </c>
      <c r="F9" s="118">
        <v>2</v>
      </c>
      <c r="G9" s="119">
        <v>4</v>
      </c>
      <c r="H9" s="119">
        <v>6</v>
      </c>
      <c r="I9" s="120">
        <v>133</v>
      </c>
    </row>
    <row r="10" spans="1:9" s="66" customFormat="1" ht="18.75">
      <c r="A10" s="115">
        <v>2</v>
      </c>
      <c r="B10" s="116" t="s">
        <v>955</v>
      </c>
      <c r="C10" s="117" t="s">
        <v>956</v>
      </c>
      <c r="D10" s="118">
        <v>3</v>
      </c>
      <c r="E10" s="118">
        <v>2</v>
      </c>
      <c r="F10" s="118">
        <v>2</v>
      </c>
      <c r="G10" s="119">
        <v>4</v>
      </c>
      <c r="H10" s="119">
        <v>5</v>
      </c>
      <c r="I10" s="121">
        <v>143</v>
      </c>
    </row>
    <row r="11" spans="1:9" s="66" customFormat="1" ht="18.75">
      <c r="A11" s="115">
        <v>3</v>
      </c>
      <c r="B11" s="116" t="s">
        <v>957</v>
      </c>
      <c r="C11" s="122" t="s">
        <v>958</v>
      </c>
      <c r="D11" s="123">
        <v>3</v>
      </c>
      <c r="E11" s="123">
        <v>2</v>
      </c>
      <c r="F11" s="118">
        <v>2</v>
      </c>
      <c r="G11" s="119">
        <v>4</v>
      </c>
      <c r="H11" s="119">
        <v>6</v>
      </c>
      <c r="I11" s="121">
        <v>125</v>
      </c>
    </row>
    <row r="12" spans="1:9" s="66" customFormat="1" ht="18.75">
      <c r="A12" s="115">
        <v>4</v>
      </c>
      <c r="B12" s="116" t="s">
        <v>959</v>
      </c>
      <c r="C12" s="124" t="s">
        <v>960</v>
      </c>
      <c r="D12" s="118">
        <v>4</v>
      </c>
      <c r="E12" s="118">
        <v>3</v>
      </c>
      <c r="F12" s="118">
        <v>2</v>
      </c>
      <c r="G12" s="119">
        <v>4</v>
      </c>
      <c r="H12" s="119">
        <v>6</v>
      </c>
      <c r="I12" s="121">
        <v>125</v>
      </c>
    </row>
    <row r="13" spans="1:9" s="66" customFormat="1" ht="18.75">
      <c r="A13" s="115">
        <v>5</v>
      </c>
      <c r="B13" s="116" t="s">
        <v>961</v>
      </c>
      <c r="C13" s="117" t="s">
        <v>962</v>
      </c>
      <c r="D13" s="118">
        <v>5</v>
      </c>
      <c r="E13" s="118">
        <v>3</v>
      </c>
      <c r="F13" s="118">
        <v>2</v>
      </c>
      <c r="G13" s="119">
        <v>4</v>
      </c>
      <c r="H13" s="119">
        <v>6</v>
      </c>
      <c r="I13" s="121">
        <v>126</v>
      </c>
    </row>
    <row r="14" spans="1:9" s="66" customFormat="1" ht="18.75">
      <c r="A14" s="115">
        <v>6</v>
      </c>
      <c r="B14" s="116" t="s">
        <v>963</v>
      </c>
      <c r="C14" s="122" t="s">
        <v>964</v>
      </c>
      <c r="D14" s="123">
        <v>3</v>
      </c>
      <c r="E14" s="123">
        <v>3</v>
      </c>
      <c r="F14" s="125">
        <v>1</v>
      </c>
      <c r="G14" s="119">
        <v>3</v>
      </c>
      <c r="H14" s="119">
        <v>6</v>
      </c>
      <c r="I14" s="121">
        <v>129</v>
      </c>
    </row>
    <row r="15" spans="1:9" s="66" customFormat="1" ht="18.75">
      <c r="A15" s="115">
        <v>7</v>
      </c>
      <c r="B15" s="116" t="s">
        <v>965</v>
      </c>
      <c r="C15" s="122" t="s">
        <v>966</v>
      </c>
      <c r="D15" s="118">
        <v>3</v>
      </c>
      <c r="E15" s="118">
        <v>3</v>
      </c>
      <c r="F15" s="118">
        <v>3</v>
      </c>
      <c r="G15" s="119">
        <v>4</v>
      </c>
      <c r="H15" s="119">
        <v>5</v>
      </c>
      <c r="I15" s="121">
        <v>115</v>
      </c>
    </row>
    <row r="16" spans="1:9" s="66" customFormat="1" ht="18.75">
      <c r="A16" s="115">
        <v>8</v>
      </c>
      <c r="B16" s="116" t="s">
        <v>967</v>
      </c>
      <c r="C16" s="124" t="s">
        <v>968</v>
      </c>
      <c r="D16" s="118">
        <v>5</v>
      </c>
      <c r="E16" s="118">
        <v>3</v>
      </c>
      <c r="F16" s="118">
        <v>2</v>
      </c>
      <c r="G16" s="119">
        <v>4</v>
      </c>
      <c r="H16" s="119">
        <v>6</v>
      </c>
      <c r="I16" s="121">
        <v>127</v>
      </c>
    </row>
    <row r="17" spans="1:9" s="66" customFormat="1" ht="18.75">
      <c r="A17" s="115">
        <v>9</v>
      </c>
      <c r="B17" s="116" t="s">
        <v>969</v>
      </c>
      <c r="C17" s="122" t="s">
        <v>970</v>
      </c>
      <c r="D17" s="123">
        <v>4</v>
      </c>
      <c r="E17" s="123">
        <v>3</v>
      </c>
      <c r="F17" s="118">
        <v>2</v>
      </c>
      <c r="G17" s="119">
        <v>4</v>
      </c>
      <c r="H17" s="119">
        <v>6</v>
      </c>
      <c r="I17" s="121">
        <v>130</v>
      </c>
    </row>
    <row r="18" spans="1:9" s="66" customFormat="1" ht="18.75">
      <c r="A18" s="115">
        <v>10</v>
      </c>
      <c r="B18" s="116" t="s">
        <v>971</v>
      </c>
      <c r="C18" s="122" t="s">
        <v>972</v>
      </c>
      <c r="D18" s="118">
        <v>3</v>
      </c>
      <c r="E18" s="118">
        <v>3</v>
      </c>
      <c r="F18" s="125">
        <v>1</v>
      </c>
      <c r="G18" s="119">
        <v>4</v>
      </c>
      <c r="H18" s="119">
        <v>6</v>
      </c>
      <c r="I18" s="121">
        <v>117</v>
      </c>
    </row>
    <row r="19" spans="1:9" s="66" customFormat="1" ht="18.75">
      <c r="A19" s="115">
        <v>11</v>
      </c>
      <c r="B19" s="116" t="s">
        <v>973</v>
      </c>
      <c r="C19" s="122" t="s">
        <v>974</v>
      </c>
      <c r="D19" s="118">
        <v>3</v>
      </c>
      <c r="E19" s="118">
        <v>2</v>
      </c>
      <c r="F19" s="118">
        <v>2</v>
      </c>
      <c r="G19" s="119">
        <v>3</v>
      </c>
      <c r="H19" s="119">
        <v>4</v>
      </c>
      <c r="I19" s="121">
        <v>121</v>
      </c>
    </row>
    <row r="20" spans="1:9" s="66" customFormat="1" ht="18.75">
      <c r="A20" s="115">
        <v>12</v>
      </c>
      <c r="B20" s="116" t="s">
        <v>975</v>
      </c>
      <c r="C20" s="122" t="s">
        <v>976</v>
      </c>
      <c r="D20" s="126">
        <v>2</v>
      </c>
      <c r="E20" s="123">
        <v>2</v>
      </c>
      <c r="F20" s="118">
        <v>2</v>
      </c>
      <c r="G20" s="119">
        <v>4</v>
      </c>
      <c r="H20" s="127">
        <v>2</v>
      </c>
      <c r="I20" s="121">
        <v>102</v>
      </c>
    </row>
    <row r="21" spans="1:9" s="66" customFormat="1" ht="18.75">
      <c r="A21" s="115">
        <v>13</v>
      </c>
      <c r="B21" s="116" t="s">
        <v>977</v>
      </c>
      <c r="C21" s="122" t="s">
        <v>978</v>
      </c>
      <c r="D21" s="118">
        <v>4</v>
      </c>
      <c r="E21" s="118">
        <v>3</v>
      </c>
      <c r="F21" s="118">
        <v>2</v>
      </c>
      <c r="G21" s="119">
        <v>3</v>
      </c>
      <c r="H21" s="119">
        <v>6</v>
      </c>
      <c r="I21" s="121">
        <v>125</v>
      </c>
    </row>
    <row r="22" spans="1:9" s="66" customFormat="1" ht="18.75">
      <c r="A22" s="115">
        <v>14</v>
      </c>
      <c r="B22" s="116" t="s">
        <v>979</v>
      </c>
      <c r="C22" s="117" t="s">
        <v>980</v>
      </c>
      <c r="D22" s="118">
        <v>5</v>
      </c>
      <c r="E22" s="118">
        <v>3</v>
      </c>
      <c r="F22" s="118">
        <v>2</v>
      </c>
      <c r="G22" s="119">
        <v>4</v>
      </c>
      <c r="H22" s="119">
        <v>6</v>
      </c>
      <c r="I22" s="121">
        <v>137</v>
      </c>
    </row>
    <row r="23" spans="1:9" s="66" customFormat="1" ht="18.75">
      <c r="A23" s="115">
        <v>15</v>
      </c>
      <c r="B23" s="116" t="s">
        <v>981</v>
      </c>
      <c r="C23" s="122" t="s">
        <v>982</v>
      </c>
      <c r="D23" s="123">
        <v>4</v>
      </c>
      <c r="E23" s="123">
        <v>3</v>
      </c>
      <c r="F23" s="118">
        <v>2</v>
      </c>
      <c r="G23" s="119">
        <v>4</v>
      </c>
      <c r="H23" s="119">
        <v>4</v>
      </c>
      <c r="I23" s="121">
        <v>127</v>
      </c>
    </row>
    <row r="24" spans="1:9" s="66" customFormat="1" ht="18.75">
      <c r="A24" s="115">
        <v>16</v>
      </c>
      <c r="B24" s="116" t="s">
        <v>983</v>
      </c>
      <c r="C24" s="124" t="s">
        <v>984</v>
      </c>
      <c r="D24" s="118">
        <v>5</v>
      </c>
      <c r="E24" s="118">
        <v>3</v>
      </c>
      <c r="F24" s="118">
        <v>2</v>
      </c>
      <c r="G24" s="119">
        <v>4</v>
      </c>
      <c r="H24" s="119">
        <v>6</v>
      </c>
      <c r="I24" s="121">
        <v>138</v>
      </c>
    </row>
    <row r="25" spans="1:9" s="66" customFormat="1" ht="18.75">
      <c r="A25" s="115">
        <v>17</v>
      </c>
      <c r="B25" s="116" t="s">
        <v>985</v>
      </c>
      <c r="C25" s="124" t="s">
        <v>986</v>
      </c>
      <c r="D25" s="118">
        <v>5</v>
      </c>
      <c r="E25" s="118">
        <v>3</v>
      </c>
      <c r="F25" s="118">
        <v>2</v>
      </c>
      <c r="G25" s="119">
        <v>4</v>
      </c>
      <c r="H25" s="119">
        <v>5</v>
      </c>
      <c r="I25" s="121">
        <v>128</v>
      </c>
    </row>
    <row r="26" spans="1:9" s="66" customFormat="1" ht="18.75">
      <c r="A26" s="115">
        <v>18</v>
      </c>
      <c r="B26" s="116" t="s">
        <v>987</v>
      </c>
      <c r="C26" s="117" t="s">
        <v>988</v>
      </c>
      <c r="D26" s="123">
        <v>5</v>
      </c>
      <c r="E26" s="123">
        <v>3</v>
      </c>
      <c r="F26" s="118">
        <v>2</v>
      </c>
      <c r="G26" s="119">
        <v>4</v>
      </c>
      <c r="H26" s="119">
        <v>6</v>
      </c>
      <c r="I26" s="121">
        <v>148</v>
      </c>
    </row>
    <row r="27" spans="1:9" s="66" customFormat="1" ht="18.75">
      <c r="A27" s="115">
        <v>19</v>
      </c>
      <c r="B27" s="116" t="s">
        <v>989</v>
      </c>
      <c r="C27" s="122" t="s">
        <v>990</v>
      </c>
      <c r="D27" s="118">
        <v>4</v>
      </c>
      <c r="E27" s="118">
        <v>2</v>
      </c>
      <c r="F27" s="118">
        <v>2</v>
      </c>
      <c r="G27" s="119">
        <v>3</v>
      </c>
      <c r="H27" s="119">
        <v>4</v>
      </c>
      <c r="I27" s="121">
        <v>111</v>
      </c>
    </row>
    <row r="28" spans="1:9" s="66" customFormat="1" ht="18.75">
      <c r="A28" s="115">
        <v>20</v>
      </c>
      <c r="B28" s="116" t="s">
        <v>991</v>
      </c>
      <c r="C28" s="122" t="s">
        <v>992</v>
      </c>
      <c r="D28" s="118">
        <v>3</v>
      </c>
      <c r="E28" s="118">
        <v>3</v>
      </c>
      <c r="F28" s="125">
        <v>1</v>
      </c>
      <c r="G28" s="119">
        <v>4</v>
      </c>
      <c r="H28" s="119">
        <v>5</v>
      </c>
      <c r="I28" s="121">
        <v>137</v>
      </c>
    </row>
    <row r="29" spans="1:9" s="66" customFormat="1" ht="18.75">
      <c r="A29" s="115">
        <v>21</v>
      </c>
      <c r="B29" s="116" t="s">
        <v>993</v>
      </c>
      <c r="C29" s="124" t="s">
        <v>994</v>
      </c>
      <c r="D29" s="123">
        <v>3</v>
      </c>
      <c r="E29" s="123">
        <v>3</v>
      </c>
      <c r="F29" s="118">
        <v>2</v>
      </c>
      <c r="G29" s="119">
        <v>3</v>
      </c>
      <c r="H29" s="119">
        <v>4</v>
      </c>
      <c r="I29" s="121">
        <v>107</v>
      </c>
    </row>
    <row r="30" spans="1:9" s="66" customFormat="1" ht="18.75">
      <c r="A30" s="115">
        <v>22</v>
      </c>
      <c r="B30" s="116" t="s">
        <v>995</v>
      </c>
      <c r="C30" s="124" t="s">
        <v>996</v>
      </c>
      <c r="D30" s="118">
        <v>3</v>
      </c>
      <c r="E30" s="118">
        <v>2</v>
      </c>
      <c r="F30" s="125">
        <v>1</v>
      </c>
      <c r="G30" s="119">
        <v>4</v>
      </c>
      <c r="H30" s="119">
        <v>5</v>
      </c>
      <c r="I30" s="121">
        <v>117</v>
      </c>
    </row>
    <row r="31" spans="1:9" s="66" customFormat="1" ht="18.75">
      <c r="A31" s="115">
        <v>23</v>
      </c>
      <c r="B31" s="116" t="s">
        <v>997</v>
      </c>
      <c r="C31" s="122" t="s">
        <v>998</v>
      </c>
      <c r="D31" s="118">
        <v>3</v>
      </c>
      <c r="E31" s="118">
        <v>3</v>
      </c>
      <c r="F31" s="118">
        <v>2</v>
      </c>
      <c r="G31" s="119">
        <v>4</v>
      </c>
      <c r="H31" s="119">
        <v>5</v>
      </c>
      <c r="I31" s="121">
        <v>133</v>
      </c>
    </row>
    <row r="32" spans="1:9" s="66" customFormat="1" ht="18.75">
      <c r="A32" s="115">
        <v>24</v>
      </c>
      <c r="B32" s="116" t="s">
        <v>999</v>
      </c>
      <c r="C32" s="122" t="s">
        <v>1000</v>
      </c>
      <c r="D32" s="123">
        <v>5</v>
      </c>
      <c r="E32" s="123">
        <v>3</v>
      </c>
      <c r="F32" s="118">
        <v>2</v>
      </c>
      <c r="G32" s="119">
        <v>4</v>
      </c>
      <c r="H32" s="119">
        <v>5</v>
      </c>
      <c r="I32" s="121">
        <v>132</v>
      </c>
    </row>
    <row r="33" spans="1:9" s="66" customFormat="1" ht="18.75">
      <c r="A33" s="115">
        <v>25</v>
      </c>
      <c r="B33" s="116" t="s">
        <v>1001</v>
      </c>
      <c r="C33" s="122" t="s">
        <v>1002</v>
      </c>
      <c r="D33" s="118">
        <v>5</v>
      </c>
      <c r="E33" s="118">
        <v>3</v>
      </c>
      <c r="F33" s="125">
        <v>1</v>
      </c>
      <c r="G33" s="119">
        <v>4</v>
      </c>
      <c r="H33" s="119">
        <v>6</v>
      </c>
      <c r="I33" s="121">
        <v>127</v>
      </c>
    </row>
    <row r="34" spans="1:9" s="66" customFormat="1" ht="18.75">
      <c r="A34" s="115">
        <v>26</v>
      </c>
      <c r="B34" s="116" t="s">
        <v>1003</v>
      </c>
      <c r="C34" s="124" t="s">
        <v>1004</v>
      </c>
      <c r="D34" s="118">
        <v>4</v>
      </c>
      <c r="E34" s="118">
        <v>3</v>
      </c>
      <c r="F34" s="118">
        <v>2</v>
      </c>
      <c r="G34" s="119">
        <v>4</v>
      </c>
      <c r="H34" s="119">
        <v>6</v>
      </c>
      <c r="I34" s="121">
        <v>136</v>
      </c>
    </row>
    <row r="35" spans="1:9" s="66" customFormat="1" ht="18.75">
      <c r="A35" s="115">
        <v>27</v>
      </c>
      <c r="B35" s="116" t="s">
        <v>1005</v>
      </c>
      <c r="C35" s="122" t="s">
        <v>1006</v>
      </c>
      <c r="D35" s="123">
        <v>4</v>
      </c>
      <c r="E35" s="123">
        <v>2</v>
      </c>
      <c r="F35" s="118">
        <v>2</v>
      </c>
      <c r="G35" s="119">
        <v>4</v>
      </c>
      <c r="H35" s="119">
        <v>5</v>
      </c>
      <c r="I35" s="121">
        <v>130</v>
      </c>
    </row>
    <row r="36" spans="1:9" s="66" customFormat="1" ht="18.75">
      <c r="A36" s="115">
        <v>28</v>
      </c>
      <c r="B36" s="116" t="s">
        <v>1007</v>
      </c>
      <c r="C36" s="117" t="s">
        <v>1008</v>
      </c>
      <c r="D36" s="118">
        <v>3</v>
      </c>
      <c r="E36" s="118">
        <v>3</v>
      </c>
      <c r="F36" s="118">
        <v>3</v>
      </c>
      <c r="G36" s="119">
        <v>4</v>
      </c>
      <c r="H36" s="119">
        <v>6</v>
      </c>
      <c r="I36" s="121">
        <v>132</v>
      </c>
    </row>
    <row r="37" spans="1:9" s="66" customFormat="1" ht="18.75">
      <c r="A37" s="115">
        <v>29</v>
      </c>
      <c r="B37" s="116" t="s">
        <v>1009</v>
      </c>
      <c r="C37" s="122" t="s">
        <v>1010</v>
      </c>
      <c r="D37" s="118">
        <v>5</v>
      </c>
      <c r="E37" s="118">
        <v>3</v>
      </c>
      <c r="F37" s="118">
        <v>2</v>
      </c>
      <c r="G37" s="119">
        <v>4</v>
      </c>
      <c r="H37" s="119">
        <v>5</v>
      </c>
      <c r="I37" s="121">
        <v>125</v>
      </c>
    </row>
    <row r="38" spans="1:9" s="66" customFormat="1" ht="18.75">
      <c r="A38" s="115">
        <v>30</v>
      </c>
      <c r="B38" s="116" t="s">
        <v>1011</v>
      </c>
      <c r="C38" s="124" t="s">
        <v>1012</v>
      </c>
      <c r="D38" s="123">
        <v>3</v>
      </c>
      <c r="E38" s="123">
        <v>3</v>
      </c>
      <c r="F38" s="118">
        <v>3</v>
      </c>
      <c r="G38" s="119">
        <v>4</v>
      </c>
      <c r="H38" s="119">
        <v>5</v>
      </c>
      <c r="I38" s="121">
        <v>131</v>
      </c>
    </row>
    <row r="39" spans="1:9" s="66" customFormat="1" ht="18.75">
      <c r="A39" s="115">
        <v>31</v>
      </c>
      <c r="B39" s="116" t="s">
        <v>1013</v>
      </c>
      <c r="C39" s="124" t="s">
        <v>1014</v>
      </c>
      <c r="D39" s="118">
        <v>4</v>
      </c>
      <c r="E39" s="118">
        <v>2</v>
      </c>
      <c r="F39" s="118">
        <v>2</v>
      </c>
      <c r="G39" s="119">
        <v>3</v>
      </c>
      <c r="H39" s="119">
        <v>4</v>
      </c>
      <c r="I39" s="121">
        <v>119</v>
      </c>
    </row>
    <row r="40" spans="1:9" s="66" customFormat="1" ht="18.75">
      <c r="A40" s="115">
        <v>32</v>
      </c>
      <c r="B40" s="116" t="s">
        <v>1015</v>
      </c>
      <c r="C40" s="122" t="s">
        <v>1016</v>
      </c>
      <c r="D40" s="118">
        <v>5</v>
      </c>
      <c r="E40" s="118">
        <v>3</v>
      </c>
      <c r="F40" s="118">
        <v>2</v>
      </c>
      <c r="G40" s="119">
        <v>4</v>
      </c>
      <c r="H40" s="119">
        <v>6</v>
      </c>
      <c r="I40" s="121">
        <v>139</v>
      </c>
    </row>
    <row r="41" spans="1:9" s="66" customFormat="1" ht="18.75">
      <c r="A41" s="115">
        <v>33</v>
      </c>
      <c r="B41" s="116" t="s">
        <v>1017</v>
      </c>
      <c r="C41" s="122" t="s">
        <v>1018</v>
      </c>
      <c r="D41" s="123">
        <v>5</v>
      </c>
      <c r="E41" s="123">
        <v>3</v>
      </c>
      <c r="F41" s="118">
        <v>2</v>
      </c>
      <c r="G41" s="119">
        <v>4</v>
      </c>
      <c r="H41" s="119">
        <v>5</v>
      </c>
      <c r="I41" s="121">
        <v>127</v>
      </c>
    </row>
    <row r="42" spans="1:9" s="66" customFormat="1" ht="18.75">
      <c r="A42" s="115">
        <v>34</v>
      </c>
      <c r="B42" s="116" t="s">
        <v>1019</v>
      </c>
      <c r="C42" s="122" t="s">
        <v>1020</v>
      </c>
      <c r="D42" s="118">
        <v>5</v>
      </c>
      <c r="E42" s="118">
        <v>3</v>
      </c>
      <c r="F42" s="118">
        <v>2</v>
      </c>
      <c r="G42" s="119">
        <v>4</v>
      </c>
      <c r="H42" s="119">
        <v>6</v>
      </c>
      <c r="I42" s="121">
        <v>129</v>
      </c>
    </row>
    <row r="43" spans="1:9" s="66" customFormat="1" ht="18.75">
      <c r="A43" s="115">
        <v>35</v>
      </c>
      <c r="B43" s="116" t="s">
        <v>1021</v>
      </c>
      <c r="C43" s="122" t="s">
        <v>1022</v>
      </c>
      <c r="D43" s="118">
        <v>4</v>
      </c>
      <c r="E43" s="118">
        <v>2</v>
      </c>
      <c r="F43" s="118">
        <v>2</v>
      </c>
      <c r="G43" s="119">
        <v>4</v>
      </c>
      <c r="H43" s="119">
        <v>6</v>
      </c>
      <c r="I43" s="121">
        <v>127</v>
      </c>
    </row>
    <row r="44" spans="1:9" s="66" customFormat="1" ht="18.75">
      <c r="A44" s="115">
        <v>36</v>
      </c>
      <c r="B44" s="116" t="s">
        <v>1023</v>
      </c>
      <c r="C44" s="122" t="s">
        <v>1024</v>
      </c>
      <c r="D44" s="123">
        <v>3</v>
      </c>
      <c r="E44" s="123">
        <v>3</v>
      </c>
      <c r="F44" s="125">
        <v>1</v>
      </c>
      <c r="G44" s="119">
        <v>4</v>
      </c>
      <c r="H44" s="119">
        <v>5</v>
      </c>
      <c r="I44" s="121">
        <v>123</v>
      </c>
    </row>
    <row r="45" spans="1:9" s="66" customFormat="1" ht="18.75">
      <c r="A45" s="115">
        <v>37</v>
      </c>
      <c r="B45" s="116" t="s">
        <v>1025</v>
      </c>
      <c r="C45" s="124" t="s">
        <v>1026</v>
      </c>
      <c r="D45" s="118">
        <v>3</v>
      </c>
      <c r="E45" s="118">
        <v>2</v>
      </c>
      <c r="F45" s="118">
        <v>2</v>
      </c>
      <c r="G45" s="119">
        <v>4</v>
      </c>
      <c r="H45" s="119">
        <v>4</v>
      </c>
      <c r="I45" s="121">
        <v>125</v>
      </c>
    </row>
    <row r="46" spans="1:9" s="66" customFormat="1" ht="18.75">
      <c r="A46" s="115">
        <v>38</v>
      </c>
      <c r="B46" s="116" t="s">
        <v>1027</v>
      </c>
      <c r="C46" s="117" t="s">
        <v>1028</v>
      </c>
      <c r="D46" s="118">
        <v>4</v>
      </c>
      <c r="E46" s="118">
        <v>2</v>
      </c>
      <c r="F46" s="118">
        <v>2</v>
      </c>
      <c r="G46" s="119">
        <v>4</v>
      </c>
      <c r="H46" s="119">
        <v>6</v>
      </c>
      <c r="I46" s="121">
        <v>143</v>
      </c>
    </row>
    <row r="47" spans="1:9" s="66" customFormat="1" ht="18.75">
      <c r="A47" s="115">
        <v>39</v>
      </c>
      <c r="B47" s="116" t="s">
        <v>1029</v>
      </c>
      <c r="C47" s="124" t="s">
        <v>1030</v>
      </c>
      <c r="D47" s="123">
        <v>3</v>
      </c>
      <c r="E47" s="123">
        <v>2</v>
      </c>
      <c r="F47" s="125">
        <v>1</v>
      </c>
      <c r="G47" s="119">
        <v>4</v>
      </c>
      <c r="H47" s="127">
        <v>2</v>
      </c>
      <c r="I47" s="121">
        <v>92</v>
      </c>
    </row>
    <row r="48" spans="1:9" s="66" customFormat="1" ht="18.75">
      <c r="A48" s="115">
        <v>40</v>
      </c>
      <c r="B48" s="116" t="s">
        <v>1031</v>
      </c>
      <c r="C48" s="124" t="s">
        <v>1032</v>
      </c>
      <c r="D48" s="118">
        <v>3</v>
      </c>
      <c r="E48" s="118">
        <v>3</v>
      </c>
      <c r="F48" s="125">
        <v>1</v>
      </c>
      <c r="G48" s="119">
        <v>4</v>
      </c>
      <c r="H48" s="119">
        <v>4</v>
      </c>
      <c r="I48" s="121">
        <v>124</v>
      </c>
    </row>
    <row r="49" spans="1:9" s="66" customFormat="1" ht="18.75">
      <c r="A49" s="115">
        <v>41</v>
      </c>
      <c r="B49" s="116" t="s">
        <v>1033</v>
      </c>
      <c r="C49" s="122" t="s">
        <v>1034</v>
      </c>
      <c r="D49" s="118">
        <v>5</v>
      </c>
      <c r="E49" s="118">
        <v>3</v>
      </c>
      <c r="F49" s="118">
        <v>2</v>
      </c>
      <c r="G49" s="119">
        <v>4</v>
      </c>
      <c r="H49" s="119">
        <v>6</v>
      </c>
      <c r="I49" s="121">
        <v>131</v>
      </c>
    </row>
    <row r="50" spans="1:9" s="66" customFormat="1" ht="18.75">
      <c r="A50" s="115">
        <v>42</v>
      </c>
      <c r="B50" s="116" t="s">
        <v>1035</v>
      </c>
      <c r="C50" s="122" t="s">
        <v>1036</v>
      </c>
      <c r="D50" s="123">
        <v>3</v>
      </c>
      <c r="E50" s="123">
        <v>3</v>
      </c>
      <c r="F50" s="118">
        <v>3</v>
      </c>
      <c r="G50" s="119">
        <v>4</v>
      </c>
      <c r="H50" s="119">
        <v>6</v>
      </c>
      <c r="I50" s="121">
        <v>137</v>
      </c>
    </row>
    <row r="51" spans="1:9" s="66" customFormat="1" ht="18.75">
      <c r="A51" s="115">
        <v>43</v>
      </c>
      <c r="B51" s="116" t="s">
        <v>1037</v>
      </c>
      <c r="C51" s="124" t="s">
        <v>1038</v>
      </c>
      <c r="D51" s="118">
        <v>4</v>
      </c>
      <c r="E51" s="118">
        <v>3</v>
      </c>
      <c r="F51" s="118">
        <v>2</v>
      </c>
      <c r="G51" s="119">
        <v>4</v>
      </c>
      <c r="H51" s="119">
        <v>6</v>
      </c>
      <c r="I51" s="121">
        <v>135</v>
      </c>
    </row>
    <row r="52" spans="1:9" s="66" customFormat="1" ht="18.75">
      <c r="A52" s="115">
        <v>44</v>
      </c>
      <c r="B52" s="116" t="s">
        <v>1039</v>
      </c>
      <c r="C52" s="117" t="s">
        <v>1040</v>
      </c>
      <c r="D52" s="118">
        <v>5</v>
      </c>
      <c r="E52" s="118">
        <v>3</v>
      </c>
      <c r="F52" s="118">
        <v>2</v>
      </c>
      <c r="G52" s="119">
        <v>4</v>
      </c>
      <c r="H52" s="119">
        <v>6</v>
      </c>
      <c r="I52" s="121">
        <v>136</v>
      </c>
    </row>
    <row r="53" spans="1:9" s="66" customFormat="1" ht="18.75">
      <c r="A53" s="115">
        <v>45</v>
      </c>
      <c r="B53" s="116" t="s">
        <v>1041</v>
      </c>
      <c r="C53" s="124" t="s">
        <v>1042</v>
      </c>
      <c r="D53" s="123">
        <v>3</v>
      </c>
      <c r="E53" s="123">
        <v>3</v>
      </c>
      <c r="F53" s="125">
        <v>1</v>
      </c>
      <c r="G53" s="119">
        <v>4</v>
      </c>
      <c r="H53" s="119">
        <v>5</v>
      </c>
      <c r="I53" s="121">
        <v>128</v>
      </c>
    </row>
    <row r="54" spans="1:9" s="66" customFormat="1" ht="18.75">
      <c r="A54" s="115">
        <v>46</v>
      </c>
      <c r="B54" s="116" t="s">
        <v>1043</v>
      </c>
      <c r="C54" s="124" t="s">
        <v>1044</v>
      </c>
      <c r="D54" s="118">
        <v>3</v>
      </c>
      <c r="E54" s="118">
        <v>3</v>
      </c>
      <c r="F54" s="118">
        <v>3</v>
      </c>
      <c r="G54" s="119">
        <v>4</v>
      </c>
      <c r="H54" s="119">
        <v>6</v>
      </c>
      <c r="I54" s="121">
        <v>121</v>
      </c>
    </row>
    <row r="55" spans="1:9" s="66" customFormat="1" ht="18.75">
      <c r="A55" s="115">
        <v>47</v>
      </c>
      <c r="B55" s="116" t="s">
        <v>1045</v>
      </c>
      <c r="C55" s="124" t="s">
        <v>1046</v>
      </c>
      <c r="D55" s="118">
        <v>3</v>
      </c>
      <c r="E55" s="118">
        <v>3</v>
      </c>
      <c r="F55" s="125">
        <v>1</v>
      </c>
      <c r="G55" s="119">
        <v>4</v>
      </c>
      <c r="H55" s="119">
        <v>5</v>
      </c>
      <c r="I55" s="121">
        <v>120</v>
      </c>
    </row>
    <row r="56" spans="1:9" s="66" customFormat="1" ht="18.75">
      <c r="A56" s="115">
        <v>48</v>
      </c>
      <c r="B56" s="116" t="s">
        <v>1047</v>
      </c>
      <c r="C56" s="124" t="s">
        <v>1048</v>
      </c>
      <c r="D56" s="123">
        <v>3</v>
      </c>
      <c r="E56" s="123">
        <v>2</v>
      </c>
      <c r="F56" s="118">
        <v>2</v>
      </c>
      <c r="G56" s="119">
        <v>4</v>
      </c>
      <c r="H56" s="119">
        <v>4</v>
      </c>
      <c r="I56" s="121">
        <v>131</v>
      </c>
    </row>
    <row r="57" spans="1:9" s="66" customFormat="1" ht="18.75">
      <c r="A57" s="115">
        <v>49</v>
      </c>
      <c r="B57" s="116" t="s">
        <v>1049</v>
      </c>
      <c r="C57" s="124" t="s">
        <v>1050</v>
      </c>
      <c r="D57" s="118">
        <v>3</v>
      </c>
      <c r="E57" s="118">
        <v>3</v>
      </c>
      <c r="F57" s="118">
        <v>3</v>
      </c>
      <c r="G57" s="119">
        <v>3</v>
      </c>
      <c r="H57" s="119">
        <v>4</v>
      </c>
      <c r="I57" s="121">
        <v>140</v>
      </c>
    </row>
    <row r="58" spans="1:9" s="66" customFormat="1" ht="18.75">
      <c r="A58" s="115">
        <v>50</v>
      </c>
      <c r="B58" s="116" t="s">
        <v>1051</v>
      </c>
      <c r="C58" s="122" t="s">
        <v>1052</v>
      </c>
      <c r="D58" s="118">
        <v>4</v>
      </c>
      <c r="E58" s="118">
        <v>3</v>
      </c>
      <c r="F58" s="118">
        <v>2</v>
      </c>
      <c r="G58" s="119">
        <v>4</v>
      </c>
      <c r="H58" s="119">
        <v>6</v>
      </c>
      <c r="I58" s="121">
        <v>140</v>
      </c>
    </row>
    <row r="59" spans="1:9" s="66" customFormat="1" ht="18.75">
      <c r="A59" s="115">
        <v>51</v>
      </c>
      <c r="B59" s="116" t="s">
        <v>1053</v>
      </c>
      <c r="C59" s="122" t="s">
        <v>1054</v>
      </c>
      <c r="D59" s="123">
        <v>4</v>
      </c>
      <c r="E59" s="123">
        <v>3</v>
      </c>
      <c r="F59" s="118">
        <v>2</v>
      </c>
      <c r="G59" s="119">
        <v>4</v>
      </c>
      <c r="H59" s="119">
        <v>6</v>
      </c>
      <c r="I59" s="121">
        <v>139</v>
      </c>
    </row>
    <row r="60" spans="1:9" s="66" customFormat="1" ht="18.75">
      <c r="A60" s="115">
        <v>52</v>
      </c>
      <c r="B60" s="116" t="s">
        <v>1055</v>
      </c>
      <c r="C60" s="124" t="s">
        <v>1056</v>
      </c>
      <c r="D60" s="118">
        <v>4</v>
      </c>
      <c r="E60" s="118">
        <v>2</v>
      </c>
      <c r="F60" s="118">
        <v>2</v>
      </c>
      <c r="G60" s="119">
        <v>4</v>
      </c>
      <c r="H60" s="119">
        <v>6</v>
      </c>
      <c r="I60" s="121">
        <v>130</v>
      </c>
    </row>
    <row r="61" spans="1:9" s="66" customFormat="1" ht="18.75">
      <c r="A61" s="115">
        <v>53</v>
      </c>
      <c r="B61" s="116" t="s">
        <v>1057</v>
      </c>
      <c r="C61" s="122" t="s">
        <v>1058</v>
      </c>
      <c r="D61" s="118">
        <v>3</v>
      </c>
      <c r="E61" s="118">
        <v>3</v>
      </c>
      <c r="F61" s="125">
        <v>1</v>
      </c>
      <c r="G61" s="119">
        <v>4</v>
      </c>
      <c r="H61" s="119">
        <v>4</v>
      </c>
      <c r="I61" s="121">
        <v>118</v>
      </c>
    </row>
    <row r="62" spans="1:9" s="66" customFormat="1" ht="18.75">
      <c r="A62" s="115">
        <v>54</v>
      </c>
      <c r="B62" s="116" t="s">
        <v>1059</v>
      </c>
      <c r="C62" s="122" t="s">
        <v>1060</v>
      </c>
      <c r="D62" s="123">
        <v>3</v>
      </c>
      <c r="E62" s="123">
        <v>2</v>
      </c>
      <c r="F62" s="118">
        <v>2</v>
      </c>
      <c r="G62" s="119">
        <v>4</v>
      </c>
      <c r="H62" s="119">
        <v>5</v>
      </c>
      <c r="I62" s="121">
        <v>129</v>
      </c>
    </row>
    <row r="63" spans="1:9" s="66" customFormat="1" ht="18.75">
      <c r="A63" s="115">
        <v>55</v>
      </c>
      <c r="B63" s="116" t="s">
        <v>1061</v>
      </c>
      <c r="C63" s="124" t="s">
        <v>1062</v>
      </c>
      <c r="D63" s="118">
        <v>4</v>
      </c>
      <c r="E63" s="118">
        <v>2</v>
      </c>
      <c r="F63" s="118">
        <v>2</v>
      </c>
      <c r="G63" s="119">
        <v>4</v>
      </c>
      <c r="H63" s="119">
        <v>5</v>
      </c>
      <c r="I63" s="121">
        <v>122</v>
      </c>
    </row>
    <row r="64" spans="1:9" s="66" customFormat="1" ht="18.75">
      <c r="A64" s="115">
        <v>56</v>
      </c>
      <c r="B64" s="116" t="s">
        <v>1063</v>
      </c>
      <c r="C64" s="122" t="s">
        <v>1064</v>
      </c>
      <c r="D64" s="118">
        <v>3</v>
      </c>
      <c r="E64" s="118">
        <v>3</v>
      </c>
      <c r="F64" s="125">
        <v>1</v>
      </c>
      <c r="G64" s="119">
        <v>4</v>
      </c>
      <c r="H64" s="127">
        <v>2</v>
      </c>
      <c r="I64" s="121">
        <v>109</v>
      </c>
    </row>
    <row r="65" spans="1:9" s="66" customFormat="1" ht="18.75">
      <c r="A65" s="115">
        <v>57</v>
      </c>
      <c r="B65" s="116" t="s">
        <v>1065</v>
      </c>
      <c r="C65" s="124" t="s">
        <v>1066</v>
      </c>
      <c r="D65" s="126">
        <v>2</v>
      </c>
      <c r="E65" s="123">
        <v>2</v>
      </c>
      <c r="F65" s="118">
        <v>2</v>
      </c>
      <c r="G65" s="119">
        <v>4</v>
      </c>
      <c r="H65" s="127">
        <v>2</v>
      </c>
      <c r="I65" s="121">
        <v>97</v>
      </c>
    </row>
    <row r="66" spans="1:9" s="66" customFormat="1" ht="18.75">
      <c r="A66" s="115">
        <v>58</v>
      </c>
      <c r="B66" s="116" t="s">
        <v>1067</v>
      </c>
      <c r="C66" s="122" t="s">
        <v>1068</v>
      </c>
      <c r="D66" s="118">
        <v>3</v>
      </c>
      <c r="E66" s="118">
        <v>2</v>
      </c>
      <c r="F66" s="125">
        <v>1</v>
      </c>
      <c r="G66" s="127">
        <v>1</v>
      </c>
      <c r="H66" s="119">
        <v>5</v>
      </c>
      <c r="I66" s="121">
        <v>105</v>
      </c>
    </row>
    <row r="67" spans="1:9" s="66" customFormat="1" ht="18.75">
      <c r="A67" s="115">
        <v>59</v>
      </c>
      <c r="B67" s="116" t="s">
        <v>1069</v>
      </c>
      <c r="C67" s="122" t="s">
        <v>1070</v>
      </c>
      <c r="D67" s="118">
        <v>5</v>
      </c>
      <c r="E67" s="118">
        <v>3</v>
      </c>
      <c r="F67" s="118">
        <v>2</v>
      </c>
      <c r="G67" s="119">
        <v>4</v>
      </c>
      <c r="H67" s="119">
        <v>6</v>
      </c>
      <c r="I67" s="121">
        <v>137</v>
      </c>
    </row>
    <row r="68" spans="1:9" s="66" customFormat="1" ht="18.75">
      <c r="A68" s="115">
        <v>60</v>
      </c>
      <c r="B68" s="116" t="s">
        <v>1071</v>
      </c>
      <c r="C68" s="122" t="s">
        <v>1072</v>
      </c>
      <c r="D68" s="123">
        <v>5</v>
      </c>
      <c r="E68" s="123">
        <v>2</v>
      </c>
      <c r="F68" s="118">
        <v>2</v>
      </c>
      <c r="G68" s="119">
        <v>4</v>
      </c>
      <c r="H68" s="119">
        <v>4</v>
      </c>
      <c r="I68" s="121">
        <v>105</v>
      </c>
    </row>
    <row r="69" spans="1:9" s="66" customFormat="1" ht="18.75">
      <c r="A69" s="115">
        <v>61</v>
      </c>
      <c r="B69" s="116" t="s">
        <v>1073</v>
      </c>
      <c r="C69" s="122" t="s">
        <v>1074</v>
      </c>
      <c r="D69" s="118">
        <v>5</v>
      </c>
      <c r="E69" s="118">
        <v>3</v>
      </c>
      <c r="F69" s="125">
        <v>1</v>
      </c>
      <c r="G69" s="119">
        <v>3</v>
      </c>
      <c r="H69" s="119">
        <v>6</v>
      </c>
      <c r="I69" s="121">
        <v>135</v>
      </c>
    </row>
    <row r="70" spans="1:9" s="66" customFormat="1" ht="18.75">
      <c r="A70" s="115">
        <v>62</v>
      </c>
      <c r="B70" s="116" t="s">
        <v>1075</v>
      </c>
      <c r="C70" s="122" t="s">
        <v>1076</v>
      </c>
      <c r="D70" s="118">
        <v>4</v>
      </c>
      <c r="E70" s="118">
        <v>2</v>
      </c>
      <c r="F70" s="118">
        <v>2</v>
      </c>
      <c r="G70" s="119">
        <v>3</v>
      </c>
      <c r="H70" s="119">
        <v>4</v>
      </c>
      <c r="I70" s="121">
        <v>105</v>
      </c>
    </row>
    <row r="71" spans="1:9" s="66" customFormat="1" ht="18.75">
      <c r="A71" s="115">
        <v>63</v>
      </c>
      <c r="B71" s="116" t="s">
        <v>1077</v>
      </c>
      <c r="C71" s="122" t="s">
        <v>1078</v>
      </c>
      <c r="D71" s="123">
        <v>5</v>
      </c>
      <c r="E71" s="123">
        <v>2</v>
      </c>
      <c r="F71" s="118">
        <v>2</v>
      </c>
      <c r="G71" s="119">
        <v>4</v>
      </c>
      <c r="H71" s="119">
        <v>6</v>
      </c>
      <c r="I71" s="121">
        <v>132</v>
      </c>
    </row>
    <row r="72" spans="1:9" s="66" customFormat="1" ht="18.75">
      <c r="A72" s="115">
        <v>64</v>
      </c>
      <c r="B72" s="116" t="s">
        <v>1079</v>
      </c>
      <c r="C72" s="122" t="s">
        <v>1080</v>
      </c>
      <c r="D72" s="125">
        <v>2</v>
      </c>
      <c r="E72" s="118">
        <v>2</v>
      </c>
      <c r="F72" s="118">
        <v>2</v>
      </c>
      <c r="G72" s="119">
        <v>4</v>
      </c>
      <c r="H72" s="127">
        <v>2</v>
      </c>
      <c r="I72" s="121">
        <v>97</v>
      </c>
    </row>
    <row r="73" spans="1:9" s="66" customFormat="1" ht="18.75">
      <c r="A73" s="115">
        <v>65</v>
      </c>
      <c r="B73" s="116" t="s">
        <v>1081</v>
      </c>
      <c r="C73" s="122" t="s">
        <v>1082</v>
      </c>
      <c r="D73" s="118">
        <v>5</v>
      </c>
      <c r="E73" s="118">
        <v>3</v>
      </c>
      <c r="F73" s="118">
        <v>2</v>
      </c>
      <c r="G73" s="119">
        <v>4</v>
      </c>
      <c r="H73" s="119">
        <v>6</v>
      </c>
      <c r="I73" s="121">
        <v>135</v>
      </c>
    </row>
    <row r="74" spans="1:9" s="66" customFormat="1" ht="18.75">
      <c r="A74" s="115">
        <v>66</v>
      </c>
      <c r="B74" s="116" t="s">
        <v>1083</v>
      </c>
      <c r="C74" s="117" t="s">
        <v>1084</v>
      </c>
      <c r="D74" s="123">
        <v>5</v>
      </c>
      <c r="E74" s="123">
        <v>2</v>
      </c>
      <c r="F74" s="118">
        <v>2</v>
      </c>
      <c r="G74" s="119">
        <v>4</v>
      </c>
      <c r="H74" s="119">
        <v>5</v>
      </c>
      <c r="I74" s="121">
        <v>137</v>
      </c>
    </row>
    <row r="75" spans="1:9" s="66" customFormat="1" ht="18.75">
      <c r="A75" s="115">
        <v>67</v>
      </c>
      <c r="B75" s="116" t="s">
        <v>1085</v>
      </c>
      <c r="C75" s="117" t="s">
        <v>1086</v>
      </c>
      <c r="D75" s="118">
        <v>4</v>
      </c>
      <c r="E75" s="118">
        <v>3</v>
      </c>
      <c r="F75" s="118">
        <v>2</v>
      </c>
      <c r="G75" s="119">
        <v>4</v>
      </c>
      <c r="H75" s="119">
        <v>6</v>
      </c>
      <c r="I75" s="121">
        <v>138</v>
      </c>
    </row>
    <row r="76" spans="1:9" s="66" customFormat="1" ht="18.75">
      <c r="A76" s="115">
        <v>68</v>
      </c>
      <c r="B76" s="116" t="s">
        <v>1087</v>
      </c>
      <c r="C76" s="122" t="s">
        <v>1088</v>
      </c>
      <c r="D76" s="118">
        <v>3</v>
      </c>
      <c r="E76" s="118">
        <v>3</v>
      </c>
      <c r="F76" s="125">
        <v>1</v>
      </c>
      <c r="G76" s="119">
        <v>4</v>
      </c>
      <c r="H76" s="119">
        <v>5</v>
      </c>
      <c r="I76" s="121">
        <v>130</v>
      </c>
    </row>
    <row r="77" spans="1:9" s="66" customFormat="1" ht="18.75">
      <c r="A77" s="115">
        <v>69</v>
      </c>
      <c r="B77" s="116" t="s">
        <v>1089</v>
      </c>
      <c r="C77" s="122" t="s">
        <v>1090</v>
      </c>
      <c r="D77" s="123">
        <v>4</v>
      </c>
      <c r="E77" s="123">
        <v>2</v>
      </c>
      <c r="F77" s="118">
        <v>2</v>
      </c>
      <c r="G77" s="119">
        <v>4</v>
      </c>
      <c r="H77" s="119">
        <v>4</v>
      </c>
      <c r="I77" s="121">
        <v>135</v>
      </c>
    </row>
    <row r="78" spans="1:9" s="66" customFormat="1" ht="18.75">
      <c r="A78" s="115">
        <v>70</v>
      </c>
      <c r="B78" s="116" t="s">
        <v>1091</v>
      </c>
      <c r="C78" s="122" t="s">
        <v>1092</v>
      </c>
      <c r="D78" s="118">
        <v>5</v>
      </c>
      <c r="E78" s="118">
        <v>2</v>
      </c>
      <c r="F78" s="118">
        <v>2</v>
      </c>
      <c r="G78" s="119">
        <v>4</v>
      </c>
      <c r="H78" s="119">
        <v>5</v>
      </c>
      <c r="I78" s="121">
        <v>123</v>
      </c>
    </row>
    <row r="79" spans="1:9" s="66" customFormat="1" ht="18.75">
      <c r="A79" s="115">
        <v>71</v>
      </c>
      <c r="B79" s="116" t="s">
        <v>1093</v>
      </c>
      <c r="C79" s="122" t="s">
        <v>1094</v>
      </c>
      <c r="D79" s="118">
        <v>5</v>
      </c>
      <c r="E79" s="118">
        <v>3</v>
      </c>
      <c r="F79" s="118">
        <v>2</v>
      </c>
      <c r="G79" s="119">
        <v>4</v>
      </c>
      <c r="H79" s="119">
        <v>6</v>
      </c>
      <c r="I79" s="121">
        <v>133</v>
      </c>
    </row>
    <row r="80" spans="1:9" s="66" customFormat="1" ht="18.75">
      <c r="A80" s="115">
        <v>72</v>
      </c>
      <c r="B80" s="116" t="s">
        <v>1095</v>
      </c>
      <c r="C80" s="122" t="s">
        <v>1096</v>
      </c>
      <c r="D80" s="123">
        <v>4</v>
      </c>
      <c r="E80" s="123">
        <v>3</v>
      </c>
      <c r="F80" s="118">
        <v>3</v>
      </c>
      <c r="G80" s="119">
        <v>4</v>
      </c>
      <c r="H80" s="119">
        <v>4</v>
      </c>
      <c r="I80" s="121">
        <v>138</v>
      </c>
    </row>
    <row r="81" spans="1:9" s="66" customFormat="1" ht="18.75">
      <c r="A81" s="115">
        <v>73</v>
      </c>
      <c r="B81" s="116" t="s">
        <v>1097</v>
      </c>
      <c r="C81" s="124" t="s">
        <v>1098</v>
      </c>
      <c r="D81" s="118">
        <v>3</v>
      </c>
      <c r="E81" s="118">
        <v>3</v>
      </c>
      <c r="F81" s="125">
        <v>1</v>
      </c>
      <c r="G81" s="119">
        <v>4</v>
      </c>
      <c r="H81" s="119">
        <v>4</v>
      </c>
      <c r="I81" s="121">
        <v>126</v>
      </c>
    </row>
    <row r="82" spans="1:9" s="66" customFormat="1" ht="18.75">
      <c r="A82" s="115">
        <v>74</v>
      </c>
      <c r="B82" s="116" t="s">
        <v>1099</v>
      </c>
      <c r="C82" s="122" t="s">
        <v>1100</v>
      </c>
      <c r="D82" s="118">
        <v>5</v>
      </c>
      <c r="E82" s="118">
        <v>3</v>
      </c>
      <c r="F82" s="118">
        <v>2</v>
      </c>
      <c r="G82" s="119">
        <v>4</v>
      </c>
      <c r="H82" s="119">
        <v>6</v>
      </c>
      <c r="I82" s="121">
        <v>133</v>
      </c>
    </row>
    <row r="83" spans="1:9" s="66" customFormat="1" ht="18.75">
      <c r="A83" s="115">
        <v>75</v>
      </c>
      <c r="B83" s="116" t="s">
        <v>1101</v>
      </c>
      <c r="C83" s="124" t="s">
        <v>1102</v>
      </c>
      <c r="D83" s="126">
        <v>2</v>
      </c>
      <c r="E83" s="123">
        <v>2</v>
      </c>
      <c r="F83" s="118">
        <v>2</v>
      </c>
      <c r="G83" s="119">
        <v>3</v>
      </c>
      <c r="H83" s="119">
        <v>4</v>
      </c>
      <c r="I83" s="121">
        <v>90</v>
      </c>
    </row>
    <row r="84" spans="1:9" s="66" customFormat="1" ht="18.75">
      <c r="A84" s="115">
        <v>76</v>
      </c>
      <c r="B84" s="116" t="s">
        <v>1103</v>
      </c>
      <c r="C84" s="122" t="s">
        <v>1104</v>
      </c>
      <c r="D84" s="118">
        <v>5</v>
      </c>
      <c r="E84" s="118">
        <v>3</v>
      </c>
      <c r="F84" s="118">
        <v>2</v>
      </c>
      <c r="G84" s="119">
        <v>4</v>
      </c>
      <c r="H84" s="119">
        <v>6</v>
      </c>
      <c r="I84" s="121">
        <v>126</v>
      </c>
    </row>
    <row r="85" spans="1:9" s="66" customFormat="1" ht="18.75">
      <c r="A85" s="115">
        <v>77</v>
      </c>
      <c r="B85" s="116" t="s">
        <v>1105</v>
      </c>
      <c r="C85" s="122" t="s">
        <v>1106</v>
      </c>
      <c r="D85" s="118">
        <v>4</v>
      </c>
      <c r="E85" s="118">
        <v>2</v>
      </c>
      <c r="F85" s="118">
        <v>2</v>
      </c>
      <c r="G85" s="119">
        <v>4</v>
      </c>
      <c r="H85" s="119">
        <v>5</v>
      </c>
      <c r="I85" s="121">
        <v>120</v>
      </c>
    </row>
    <row r="86" spans="1:9" s="66" customFormat="1" ht="18.75">
      <c r="A86" s="115">
        <v>78</v>
      </c>
      <c r="B86" s="116" t="s">
        <v>1107</v>
      </c>
      <c r="C86" s="122" t="s">
        <v>1108</v>
      </c>
      <c r="D86" s="123">
        <v>4</v>
      </c>
      <c r="E86" s="123">
        <v>3</v>
      </c>
      <c r="F86" s="118">
        <v>2</v>
      </c>
      <c r="G86" s="119">
        <v>4</v>
      </c>
      <c r="H86" s="119">
        <v>6</v>
      </c>
      <c r="I86" s="121">
        <v>141</v>
      </c>
    </row>
    <row r="87" spans="1:9" s="66" customFormat="1" ht="18.75">
      <c r="A87" s="115">
        <v>79</v>
      </c>
      <c r="B87" s="116" t="s">
        <v>1109</v>
      </c>
      <c r="C87" s="124" t="s">
        <v>1110</v>
      </c>
      <c r="D87" s="118">
        <v>4</v>
      </c>
      <c r="E87" s="118">
        <v>3</v>
      </c>
      <c r="F87" s="118">
        <v>2</v>
      </c>
      <c r="G87" s="119">
        <v>4</v>
      </c>
      <c r="H87" s="119">
        <v>5</v>
      </c>
      <c r="I87" s="121">
        <v>122</v>
      </c>
    </row>
    <row r="88" spans="1:9" s="66" customFormat="1" ht="18.75">
      <c r="A88" s="115">
        <v>80</v>
      </c>
      <c r="B88" s="116" t="s">
        <v>1111</v>
      </c>
      <c r="C88" s="122" t="s">
        <v>1112</v>
      </c>
      <c r="D88" s="118">
        <v>4</v>
      </c>
      <c r="E88" s="118">
        <v>2</v>
      </c>
      <c r="F88" s="118">
        <v>2</v>
      </c>
      <c r="G88" s="119">
        <v>4</v>
      </c>
      <c r="H88" s="119">
        <v>5</v>
      </c>
      <c r="I88" s="121">
        <v>121</v>
      </c>
    </row>
    <row r="89" spans="1:9" s="66" customFormat="1" ht="18.75">
      <c r="A89" s="115">
        <v>81</v>
      </c>
      <c r="B89" s="116" t="s">
        <v>1113</v>
      </c>
      <c r="C89" s="122" t="s">
        <v>1114</v>
      </c>
      <c r="D89" s="123">
        <v>5</v>
      </c>
      <c r="E89" s="123">
        <v>3</v>
      </c>
      <c r="F89" s="125">
        <v>1</v>
      </c>
      <c r="G89" s="119">
        <v>4</v>
      </c>
      <c r="H89" s="119">
        <v>5</v>
      </c>
      <c r="I89" s="121">
        <v>114</v>
      </c>
    </row>
    <row r="90" spans="1:9" s="66" customFormat="1" ht="18.75">
      <c r="A90" s="115">
        <v>82</v>
      </c>
      <c r="B90" s="116" t="s">
        <v>1115</v>
      </c>
      <c r="C90" s="122" t="s">
        <v>1116</v>
      </c>
      <c r="D90" s="118">
        <v>3</v>
      </c>
      <c r="E90" s="118">
        <v>3</v>
      </c>
      <c r="F90" s="125">
        <v>1</v>
      </c>
      <c r="G90" s="119">
        <v>3</v>
      </c>
      <c r="H90" s="119">
        <v>4</v>
      </c>
      <c r="I90" s="121">
        <v>100</v>
      </c>
    </row>
    <row r="91" spans="1:9" s="66" customFormat="1" ht="18.75">
      <c r="A91" s="115">
        <v>83</v>
      </c>
      <c r="B91" s="128" t="s">
        <v>1117</v>
      </c>
      <c r="C91" s="124" t="s">
        <v>1118</v>
      </c>
      <c r="D91" s="125">
        <v>2</v>
      </c>
      <c r="E91" s="118">
        <v>2</v>
      </c>
      <c r="F91" s="118">
        <v>2</v>
      </c>
      <c r="G91" s="127">
        <v>1</v>
      </c>
      <c r="H91" s="119">
        <v>6</v>
      </c>
      <c r="I91" s="121">
        <v>103</v>
      </c>
    </row>
    <row r="92" spans="1:9" s="66" customFormat="1" ht="18.75">
      <c r="A92" s="115">
        <v>84</v>
      </c>
      <c r="B92" s="128" t="s">
        <v>1119</v>
      </c>
      <c r="C92" s="124" t="s">
        <v>1120</v>
      </c>
      <c r="D92" s="123">
        <v>4</v>
      </c>
      <c r="E92" s="123">
        <v>2</v>
      </c>
      <c r="F92" s="118">
        <v>2</v>
      </c>
      <c r="G92" s="119">
        <v>4</v>
      </c>
      <c r="H92" s="119">
        <v>4</v>
      </c>
      <c r="I92" s="121">
        <v>105</v>
      </c>
    </row>
    <row r="93" spans="1:9" s="66" customFormat="1" ht="18.75">
      <c r="A93" s="115">
        <v>85</v>
      </c>
      <c r="B93" s="128" t="s">
        <v>1121</v>
      </c>
      <c r="C93" s="124" t="s">
        <v>1122</v>
      </c>
      <c r="D93" s="118">
        <v>4</v>
      </c>
      <c r="E93" s="118">
        <v>2</v>
      </c>
      <c r="F93" s="118">
        <v>2</v>
      </c>
      <c r="G93" s="119">
        <v>3</v>
      </c>
      <c r="H93" s="119">
        <v>4</v>
      </c>
      <c r="I93" s="121">
        <v>102</v>
      </c>
    </row>
    <row r="94" spans="1:9" s="66" customFormat="1" ht="18.75">
      <c r="A94" s="115">
        <v>86</v>
      </c>
      <c r="B94" s="128" t="s">
        <v>1123</v>
      </c>
      <c r="C94" s="124" t="s">
        <v>1124</v>
      </c>
      <c r="D94" s="118">
        <v>3</v>
      </c>
      <c r="E94" s="118">
        <v>3</v>
      </c>
      <c r="F94" s="125">
        <v>1</v>
      </c>
      <c r="G94" s="119">
        <v>4</v>
      </c>
      <c r="H94" s="127">
        <v>2</v>
      </c>
      <c r="I94" s="121">
        <v>93</v>
      </c>
    </row>
    <row r="95" spans="1:9" s="66" customFormat="1" ht="18.75">
      <c r="A95" s="115">
        <v>87</v>
      </c>
      <c r="B95" s="128" t="s">
        <v>1125</v>
      </c>
      <c r="C95" s="124" t="s">
        <v>1126</v>
      </c>
      <c r="D95" s="123">
        <v>4</v>
      </c>
      <c r="E95" s="123">
        <v>2</v>
      </c>
      <c r="F95" s="118">
        <v>2</v>
      </c>
      <c r="G95" s="119">
        <v>4</v>
      </c>
      <c r="H95" s="119">
        <v>4</v>
      </c>
      <c r="I95" s="121">
        <v>101</v>
      </c>
    </row>
    <row r="96" spans="1:9" s="66" customFormat="1" ht="18.75">
      <c r="A96" s="115">
        <v>88</v>
      </c>
      <c r="B96" s="128" t="s">
        <v>1127</v>
      </c>
      <c r="C96" s="124" t="s">
        <v>1128</v>
      </c>
      <c r="D96" s="118">
        <v>3</v>
      </c>
      <c r="E96" s="118">
        <v>2</v>
      </c>
      <c r="F96" s="118">
        <v>2</v>
      </c>
      <c r="G96" s="119">
        <v>3</v>
      </c>
      <c r="H96" s="119">
        <v>4</v>
      </c>
      <c r="I96" s="121">
        <v>108</v>
      </c>
    </row>
    <row r="97" spans="1:9" s="66" customFormat="1" ht="18.75">
      <c r="A97" s="115">
        <v>89</v>
      </c>
      <c r="B97" s="128" t="s">
        <v>1129</v>
      </c>
      <c r="C97" s="124" t="s">
        <v>1130</v>
      </c>
      <c r="D97" s="118">
        <v>3</v>
      </c>
      <c r="E97" s="118">
        <v>3</v>
      </c>
      <c r="F97" s="125">
        <v>1</v>
      </c>
      <c r="G97" s="119">
        <v>3</v>
      </c>
      <c r="H97" s="119">
        <v>4</v>
      </c>
      <c r="I97" s="121">
        <v>97</v>
      </c>
    </row>
    <row r="98" spans="1:9" s="66" customFormat="1" ht="18.75">
      <c r="A98" s="115">
        <v>90</v>
      </c>
      <c r="B98" s="128" t="s">
        <v>1131</v>
      </c>
      <c r="C98" s="124" t="s">
        <v>1132</v>
      </c>
      <c r="D98" s="123">
        <v>3</v>
      </c>
      <c r="E98" s="123">
        <v>2</v>
      </c>
      <c r="F98" s="118">
        <v>2</v>
      </c>
      <c r="G98" s="119">
        <v>3</v>
      </c>
      <c r="H98" s="119">
        <v>4</v>
      </c>
      <c r="I98" s="121">
        <v>104</v>
      </c>
    </row>
    <row r="99" spans="1:9" s="66" customFormat="1" ht="18.75">
      <c r="A99" s="115">
        <v>91</v>
      </c>
      <c r="B99" s="128" t="s">
        <v>1133</v>
      </c>
      <c r="C99" s="124" t="s">
        <v>1134</v>
      </c>
      <c r="D99" s="118">
        <v>3</v>
      </c>
      <c r="E99" s="118">
        <v>3</v>
      </c>
      <c r="F99" s="125">
        <v>1</v>
      </c>
      <c r="G99" s="127">
        <v>1</v>
      </c>
      <c r="H99" s="119">
        <v>6</v>
      </c>
      <c r="I99" s="121">
        <v>102</v>
      </c>
    </row>
    <row r="100" spans="1:9" s="66" customFormat="1" ht="18.75">
      <c r="A100" s="115">
        <v>92</v>
      </c>
      <c r="B100" s="128" t="s">
        <v>1135</v>
      </c>
      <c r="C100" s="124" t="s">
        <v>1136</v>
      </c>
      <c r="D100" s="118">
        <v>3</v>
      </c>
      <c r="E100" s="118">
        <v>2</v>
      </c>
      <c r="F100" s="118">
        <v>2</v>
      </c>
      <c r="G100" s="119">
        <v>4</v>
      </c>
      <c r="H100" s="127">
        <v>2</v>
      </c>
      <c r="I100" s="121">
        <v>116</v>
      </c>
    </row>
    <row r="101" spans="1:9" s="66" customFormat="1" ht="18.75">
      <c r="A101" s="115">
        <v>93</v>
      </c>
      <c r="B101" s="128" t="s">
        <v>1137</v>
      </c>
      <c r="C101" s="124" t="s">
        <v>1138</v>
      </c>
      <c r="D101" s="123">
        <v>4</v>
      </c>
      <c r="E101" s="123">
        <v>2</v>
      </c>
      <c r="F101" s="118">
        <v>2</v>
      </c>
      <c r="G101" s="119">
        <v>3</v>
      </c>
      <c r="H101" s="119">
        <v>4</v>
      </c>
      <c r="I101" s="121">
        <v>104</v>
      </c>
    </row>
    <row r="102" spans="1:9" s="66" customFormat="1" ht="18.75">
      <c r="D102" s="129"/>
      <c r="E102" s="130"/>
      <c r="F102" s="130"/>
      <c r="G102" s="129"/>
      <c r="H102" s="129"/>
      <c r="I102" s="131"/>
    </row>
    <row r="103" spans="1:9" s="66" customFormat="1" ht="18.75">
      <c r="B103" s="132" t="s">
        <v>919</v>
      </c>
      <c r="C103" s="45"/>
      <c r="D103" s="66">
        <v>93</v>
      </c>
      <c r="E103" s="133">
        <v>93</v>
      </c>
      <c r="F103" s="133">
        <v>93</v>
      </c>
      <c r="G103" s="66">
        <v>93</v>
      </c>
      <c r="H103" s="66">
        <v>93</v>
      </c>
      <c r="I103" s="66">
        <v>93</v>
      </c>
    </row>
    <row r="104" spans="1:9" s="66" customFormat="1" ht="18.75">
      <c r="B104" s="132" t="s">
        <v>920</v>
      </c>
      <c r="C104" s="45"/>
      <c r="D104" s="66">
        <v>88</v>
      </c>
      <c r="E104" s="133">
        <v>93</v>
      </c>
      <c r="F104" s="133">
        <v>79</v>
      </c>
      <c r="G104" s="66">
        <v>90</v>
      </c>
      <c r="H104" s="66">
        <v>86</v>
      </c>
      <c r="I104" s="66">
        <v>93</v>
      </c>
    </row>
    <row r="105" spans="1:9" s="66" customFormat="1" ht="18.75">
      <c r="B105" s="132" t="s">
        <v>921</v>
      </c>
      <c r="C105" s="45"/>
      <c r="D105" s="134">
        <v>81.8</v>
      </c>
      <c r="E105" s="134">
        <f t="shared" ref="E105" si="0">(E104*100)/E103</f>
        <v>100</v>
      </c>
      <c r="F105" s="134">
        <v>73.400000000000006</v>
      </c>
      <c r="G105" s="134">
        <v>83.7</v>
      </c>
      <c r="H105" s="134">
        <v>79.900000000000006</v>
      </c>
      <c r="I105" s="134">
        <f>(I104*100)/I103</f>
        <v>100</v>
      </c>
    </row>
    <row r="106" spans="1:9" s="66" customFormat="1" ht="18.75">
      <c r="B106" s="132" t="s">
        <v>922</v>
      </c>
      <c r="C106" s="45"/>
      <c r="D106" s="66">
        <v>2</v>
      </c>
      <c r="E106" s="133">
        <v>3</v>
      </c>
      <c r="F106" s="133">
        <v>2</v>
      </c>
      <c r="G106" s="66">
        <v>2</v>
      </c>
      <c r="H106" s="66">
        <v>2</v>
      </c>
    </row>
    <row r="107" spans="1:9" s="66" customFormat="1" ht="18.75">
      <c r="E107" s="133"/>
      <c r="F107" s="133"/>
    </row>
    <row r="108" spans="1:9">
      <c r="C108" s="89"/>
    </row>
    <row r="109" spans="1:9">
      <c r="C109" s="89"/>
    </row>
    <row r="110" spans="1:9">
      <c r="C110" s="89"/>
    </row>
    <row r="111" spans="1:9">
      <c r="C111" s="89"/>
    </row>
    <row r="112" spans="1:9">
      <c r="C112" s="89"/>
      <c r="D112" s="91"/>
      <c r="E112" s="91"/>
      <c r="G112" s="91"/>
      <c r="H112" s="91"/>
    </row>
    <row r="113" spans="3:3">
      <c r="C113" s="89"/>
    </row>
    <row r="114" spans="3:3">
      <c r="C114" s="89"/>
    </row>
    <row r="115" spans="3:3">
      <c r="C115" s="89"/>
    </row>
  </sheetData>
  <mergeCells count="15">
    <mergeCell ref="A1:I1"/>
    <mergeCell ref="A2:I2"/>
    <mergeCell ref="A4:A8"/>
    <mergeCell ref="B4:B8"/>
    <mergeCell ref="C4:C8"/>
    <mergeCell ref="D4:H4"/>
    <mergeCell ref="I4:I6"/>
    <mergeCell ref="D5:E6"/>
    <mergeCell ref="F5:H6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I16" sqref="I16"/>
    </sheetView>
  </sheetViews>
  <sheetFormatPr defaultRowHeight="15"/>
  <cols>
    <col min="3" max="3" width="13.42578125" customWidth="1"/>
    <col min="8" max="8" width="13.140625" customWidth="1"/>
  </cols>
  <sheetData>
    <row r="2" spans="1:8" ht="15.75">
      <c r="B2" s="45" t="s">
        <v>844</v>
      </c>
      <c r="C2" s="45" t="s">
        <v>9</v>
      </c>
      <c r="D2" s="45" t="s">
        <v>20</v>
      </c>
      <c r="E2" s="45" t="s">
        <v>10</v>
      </c>
      <c r="F2" s="105"/>
      <c r="G2" s="105"/>
      <c r="H2" s="105"/>
    </row>
    <row r="3" spans="1:8" ht="15.75">
      <c r="B3" s="45" t="s">
        <v>845</v>
      </c>
      <c r="C3" s="45"/>
      <c r="D3" s="45"/>
      <c r="E3" s="45"/>
      <c r="F3" s="105"/>
      <c r="G3" s="105"/>
      <c r="H3" s="105"/>
    </row>
    <row r="4" spans="1:8" ht="15.75">
      <c r="B4" s="45" t="s">
        <v>846</v>
      </c>
      <c r="C4" s="45">
        <v>3</v>
      </c>
      <c r="D4" s="45">
        <v>2.6</v>
      </c>
      <c r="E4" s="45">
        <v>2.6</v>
      </c>
      <c r="F4" s="105"/>
      <c r="G4" s="105"/>
      <c r="H4" s="105"/>
    </row>
    <row r="5" spans="1:8" ht="15.75">
      <c r="B5" s="299" t="s">
        <v>938</v>
      </c>
      <c r="C5" s="299"/>
      <c r="D5" s="299"/>
      <c r="E5" s="299"/>
      <c r="F5" s="105"/>
      <c r="G5" s="105"/>
      <c r="H5" s="105"/>
    </row>
    <row r="6" spans="1:8" ht="15.75">
      <c r="A6" s="135" t="s">
        <v>1139</v>
      </c>
      <c r="B6" s="106" t="s">
        <v>9</v>
      </c>
      <c r="C6" s="106">
        <v>3</v>
      </c>
      <c r="D6" s="106">
        <f>(C6*2.84)/3</f>
        <v>2.84</v>
      </c>
      <c r="E6" s="107"/>
      <c r="F6" s="105"/>
      <c r="G6" s="105"/>
      <c r="H6" s="105"/>
    </row>
    <row r="7" spans="1:8">
      <c r="B7" s="106" t="s">
        <v>20</v>
      </c>
      <c r="C7" s="106">
        <v>2.6</v>
      </c>
      <c r="D7" s="108">
        <f t="shared" ref="D7:D8" si="0">(C7*2.84)/3</f>
        <v>2.4613333333333332</v>
      </c>
      <c r="E7" s="107"/>
      <c r="F7" s="105"/>
      <c r="G7" s="105"/>
      <c r="H7" s="105"/>
    </row>
    <row r="8" spans="1:8">
      <c r="B8" s="106" t="s">
        <v>10</v>
      </c>
      <c r="C8" s="106">
        <v>2.6</v>
      </c>
      <c r="D8" s="108">
        <f t="shared" si="0"/>
        <v>2.4613333333333332</v>
      </c>
      <c r="E8" s="107"/>
      <c r="F8" s="105"/>
      <c r="G8" s="105"/>
      <c r="H8" s="105"/>
    </row>
    <row r="9" spans="1:8">
      <c r="B9" s="105"/>
      <c r="C9" s="105"/>
      <c r="D9" s="105"/>
      <c r="E9" s="105"/>
      <c r="F9" s="105"/>
      <c r="G9" s="105"/>
      <c r="H9" s="105"/>
    </row>
    <row r="10" spans="1:8">
      <c r="B10" s="300" t="s">
        <v>939</v>
      </c>
      <c r="C10" s="300"/>
      <c r="D10" s="300"/>
      <c r="E10" s="300"/>
      <c r="F10" s="300"/>
      <c r="G10" s="300"/>
      <c r="H10" s="300"/>
    </row>
    <row r="11" spans="1:8">
      <c r="B11" s="105"/>
      <c r="C11" s="105"/>
      <c r="D11" s="105"/>
      <c r="E11" s="105"/>
      <c r="F11" s="105"/>
      <c r="G11" s="105"/>
      <c r="H11" s="105"/>
    </row>
    <row r="12" spans="1:8" ht="15.75">
      <c r="B12" s="301" t="s">
        <v>940</v>
      </c>
      <c r="C12" s="301"/>
      <c r="D12" s="301"/>
      <c r="E12" s="301"/>
      <c r="F12" s="301"/>
      <c r="G12" s="105"/>
      <c r="H12" s="105"/>
    </row>
    <row r="13" spans="1:8" ht="15.75">
      <c r="B13" s="302" t="s">
        <v>844</v>
      </c>
      <c r="C13" s="303"/>
      <c r="D13" s="109" t="s">
        <v>9</v>
      </c>
      <c r="E13" s="109" t="s">
        <v>20</v>
      </c>
      <c r="F13" s="109" t="s">
        <v>10</v>
      </c>
      <c r="G13" s="105"/>
      <c r="H13" s="105"/>
    </row>
    <row r="14" spans="1:8" ht="15.75">
      <c r="B14" s="304" t="s">
        <v>845</v>
      </c>
      <c r="C14" s="109" t="s">
        <v>846</v>
      </c>
      <c r="D14" s="109">
        <v>3</v>
      </c>
      <c r="E14" s="109">
        <v>2.6</v>
      </c>
      <c r="F14" s="109">
        <v>2.6</v>
      </c>
      <c r="G14" s="105"/>
      <c r="H14" s="105"/>
    </row>
    <row r="15" spans="1:8" ht="31.5">
      <c r="B15" s="304"/>
      <c r="C15" s="110" t="s">
        <v>938</v>
      </c>
      <c r="D15" s="109">
        <v>2.84</v>
      </c>
      <c r="E15" s="109">
        <v>2.46</v>
      </c>
      <c r="F15" s="111">
        <v>2.46</v>
      </c>
      <c r="G15" s="105"/>
      <c r="H15" s="105"/>
    </row>
    <row r="16" spans="1:8">
      <c r="B16" s="105"/>
      <c r="C16" s="105"/>
      <c r="D16" s="105"/>
      <c r="E16" s="105"/>
      <c r="F16" s="105"/>
      <c r="G16" s="105"/>
      <c r="H16" s="105"/>
    </row>
    <row r="17" spans="2:9" ht="15.75">
      <c r="B17" s="305" t="s">
        <v>941</v>
      </c>
      <c r="C17" s="306"/>
      <c r="D17" s="306"/>
      <c r="E17" s="306"/>
      <c r="F17" s="306"/>
      <c r="G17" s="307"/>
      <c r="H17" s="105"/>
    </row>
    <row r="18" spans="2:9" ht="15.75">
      <c r="B18" s="112" t="s">
        <v>942</v>
      </c>
      <c r="C18" s="298" t="s">
        <v>943</v>
      </c>
      <c r="D18" s="298"/>
      <c r="E18" s="298"/>
      <c r="F18" s="298"/>
      <c r="G18" s="298"/>
      <c r="H18" s="105"/>
      <c r="I18" s="113"/>
    </row>
    <row r="19" spans="2:9" ht="15.75">
      <c r="B19" s="112" t="s">
        <v>9</v>
      </c>
      <c r="C19" s="298">
        <v>2.84</v>
      </c>
      <c r="D19" s="298"/>
      <c r="E19" s="298"/>
      <c r="F19" s="298"/>
      <c r="G19" s="298"/>
      <c r="H19" s="105"/>
    </row>
    <row r="20" spans="2:9" ht="15.75">
      <c r="B20" s="112" t="s">
        <v>20</v>
      </c>
      <c r="C20" s="298">
        <v>2.6</v>
      </c>
      <c r="D20" s="298"/>
      <c r="E20" s="298"/>
      <c r="F20" s="298"/>
      <c r="G20" s="298"/>
      <c r="H20" s="105"/>
    </row>
    <row r="21" spans="2:9" ht="15.75">
      <c r="B21" s="112" t="s">
        <v>10</v>
      </c>
      <c r="C21" s="298">
        <v>2.6</v>
      </c>
      <c r="D21" s="298"/>
      <c r="E21" s="298"/>
      <c r="F21" s="298"/>
      <c r="G21" s="298"/>
      <c r="H21" s="105"/>
    </row>
  </sheetData>
  <mergeCells count="14">
    <mergeCell ref="B17:G17"/>
    <mergeCell ref="B5:E5"/>
    <mergeCell ref="B10:H10"/>
    <mergeCell ref="B12:F12"/>
    <mergeCell ref="B13:C13"/>
    <mergeCell ref="B14:B15"/>
    <mergeCell ref="C21:D21"/>
    <mergeCell ref="E21:G21"/>
    <mergeCell ref="C18:D18"/>
    <mergeCell ref="E18:G18"/>
    <mergeCell ref="C19:D19"/>
    <mergeCell ref="E19:G19"/>
    <mergeCell ref="C20:D20"/>
    <mergeCell ref="E20:G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9"/>
  <sheetViews>
    <sheetView workbookViewId="0">
      <selection sqref="A1:XFD1048576"/>
    </sheetView>
  </sheetViews>
  <sheetFormatPr defaultRowHeight="12.75"/>
  <cols>
    <col min="1" max="1" width="6" style="89" customWidth="1"/>
    <col min="2" max="2" width="21.140625" style="89" customWidth="1"/>
    <col min="3" max="3" width="28" style="92" bestFit="1" customWidth="1"/>
    <col min="4" max="4" width="14.5703125" style="89" customWidth="1"/>
    <col min="5" max="5" width="17.28515625" style="90" customWidth="1"/>
    <col min="6" max="6" width="13.7109375" style="90" customWidth="1"/>
    <col min="7" max="8" width="9.140625" style="89"/>
    <col min="9" max="9" width="26.28515625" style="89" customWidth="1"/>
    <col min="10" max="10" width="27.5703125" style="89" customWidth="1"/>
    <col min="11" max="255" width="9.140625" style="89"/>
    <col min="256" max="256" width="6" style="89" customWidth="1"/>
    <col min="257" max="257" width="21.140625" style="89" customWidth="1"/>
    <col min="258" max="258" width="28" style="89" bestFit="1" customWidth="1"/>
    <col min="259" max="259" width="31.140625" style="89" bestFit="1" customWidth="1"/>
    <col min="260" max="260" width="14.5703125" style="89" customWidth="1"/>
    <col min="261" max="261" width="17.28515625" style="89" customWidth="1"/>
    <col min="262" max="511" width="9.140625" style="89"/>
    <col min="512" max="512" width="6" style="89" customWidth="1"/>
    <col min="513" max="513" width="21.140625" style="89" customWidth="1"/>
    <col min="514" max="514" width="28" style="89" bestFit="1" customWidth="1"/>
    <col min="515" max="515" width="31.140625" style="89" bestFit="1" customWidth="1"/>
    <col min="516" max="516" width="14.5703125" style="89" customWidth="1"/>
    <col min="517" max="517" width="17.28515625" style="89" customWidth="1"/>
    <col min="518" max="767" width="9.140625" style="89"/>
    <col min="768" max="768" width="6" style="89" customWidth="1"/>
    <col min="769" max="769" width="21.140625" style="89" customWidth="1"/>
    <col min="770" max="770" width="28" style="89" bestFit="1" customWidth="1"/>
    <col min="771" max="771" width="31.140625" style="89" bestFit="1" customWidth="1"/>
    <col min="772" max="772" width="14.5703125" style="89" customWidth="1"/>
    <col min="773" max="773" width="17.28515625" style="89" customWidth="1"/>
    <col min="774" max="1023" width="9.140625" style="89"/>
    <col min="1024" max="1024" width="6" style="89" customWidth="1"/>
    <col min="1025" max="1025" width="21.140625" style="89" customWidth="1"/>
    <col min="1026" max="1026" width="28" style="89" bestFit="1" customWidth="1"/>
    <col min="1027" max="1027" width="31.140625" style="89" bestFit="1" customWidth="1"/>
    <col min="1028" max="1028" width="14.5703125" style="89" customWidth="1"/>
    <col min="1029" max="1029" width="17.28515625" style="89" customWidth="1"/>
    <col min="1030" max="1279" width="9.140625" style="89"/>
    <col min="1280" max="1280" width="6" style="89" customWidth="1"/>
    <col min="1281" max="1281" width="21.140625" style="89" customWidth="1"/>
    <col min="1282" max="1282" width="28" style="89" bestFit="1" customWidth="1"/>
    <col min="1283" max="1283" width="31.140625" style="89" bestFit="1" customWidth="1"/>
    <col min="1284" max="1284" width="14.5703125" style="89" customWidth="1"/>
    <col min="1285" max="1285" width="17.28515625" style="89" customWidth="1"/>
    <col min="1286" max="1535" width="9.140625" style="89"/>
    <col min="1536" max="1536" width="6" style="89" customWidth="1"/>
    <col min="1537" max="1537" width="21.140625" style="89" customWidth="1"/>
    <col min="1538" max="1538" width="28" style="89" bestFit="1" customWidth="1"/>
    <col min="1539" max="1539" width="31.140625" style="89" bestFit="1" customWidth="1"/>
    <col min="1540" max="1540" width="14.5703125" style="89" customWidth="1"/>
    <col min="1541" max="1541" width="17.28515625" style="89" customWidth="1"/>
    <col min="1542" max="1791" width="9.140625" style="89"/>
    <col min="1792" max="1792" width="6" style="89" customWidth="1"/>
    <col min="1793" max="1793" width="21.140625" style="89" customWidth="1"/>
    <col min="1794" max="1794" width="28" style="89" bestFit="1" customWidth="1"/>
    <col min="1795" max="1795" width="31.140625" style="89" bestFit="1" customWidth="1"/>
    <col min="1796" max="1796" width="14.5703125" style="89" customWidth="1"/>
    <col min="1797" max="1797" width="17.28515625" style="89" customWidth="1"/>
    <col min="1798" max="2047" width="9.140625" style="89"/>
    <col min="2048" max="2048" width="6" style="89" customWidth="1"/>
    <col min="2049" max="2049" width="21.140625" style="89" customWidth="1"/>
    <col min="2050" max="2050" width="28" style="89" bestFit="1" customWidth="1"/>
    <col min="2051" max="2051" width="31.140625" style="89" bestFit="1" customWidth="1"/>
    <col min="2052" max="2052" width="14.5703125" style="89" customWidth="1"/>
    <col min="2053" max="2053" width="17.28515625" style="89" customWidth="1"/>
    <col min="2054" max="2303" width="9.140625" style="89"/>
    <col min="2304" max="2304" width="6" style="89" customWidth="1"/>
    <col min="2305" max="2305" width="21.140625" style="89" customWidth="1"/>
    <col min="2306" max="2306" width="28" style="89" bestFit="1" customWidth="1"/>
    <col min="2307" max="2307" width="31.140625" style="89" bestFit="1" customWidth="1"/>
    <col min="2308" max="2308" width="14.5703125" style="89" customWidth="1"/>
    <col min="2309" max="2309" width="17.28515625" style="89" customWidth="1"/>
    <col min="2310" max="2559" width="9.140625" style="89"/>
    <col min="2560" max="2560" width="6" style="89" customWidth="1"/>
    <col min="2561" max="2561" width="21.140625" style="89" customWidth="1"/>
    <col min="2562" max="2562" width="28" style="89" bestFit="1" customWidth="1"/>
    <col min="2563" max="2563" width="31.140625" style="89" bestFit="1" customWidth="1"/>
    <col min="2564" max="2564" width="14.5703125" style="89" customWidth="1"/>
    <col min="2565" max="2565" width="17.28515625" style="89" customWidth="1"/>
    <col min="2566" max="2815" width="9.140625" style="89"/>
    <col min="2816" max="2816" width="6" style="89" customWidth="1"/>
    <col min="2817" max="2817" width="21.140625" style="89" customWidth="1"/>
    <col min="2818" max="2818" width="28" style="89" bestFit="1" customWidth="1"/>
    <col min="2819" max="2819" width="31.140625" style="89" bestFit="1" customWidth="1"/>
    <col min="2820" max="2820" width="14.5703125" style="89" customWidth="1"/>
    <col min="2821" max="2821" width="17.28515625" style="89" customWidth="1"/>
    <col min="2822" max="3071" width="9.140625" style="89"/>
    <col min="3072" max="3072" width="6" style="89" customWidth="1"/>
    <col min="3073" max="3073" width="21.140625" style="89" customWidth="1"/>
    <col min="3074" max="3074" width="28" style="89" bestFit="1" customWidth="1"/>
    <col min="3075" max="3075" width="31.140625" style="89" bestFit="1" customWidth="1"/>
    <col min="3076" max="3076" width="14.5703125" style="89" customWidth="1"/>
    <col min="3077" max="3077" width="17.28515625" style="89" customWidth="1"/>
    <col min="3078" max="3327" width="9.140625" style="89"/>
    <col min="3328" max="3328" width="6" style="89" customWidth="1"/>
    <col min="3329" max="3329" width="21.140625" style="89" customWidth="1"/>
    <col min="3330" max="3330" width="28" style="89" bestFit="1" customWidth="1"/>
    <col min="3331" max="3331" width="31.140625" style="89" bestFit="1" customWidth="1"/>
    <col min="3332" max="3332" width="14.5703125" style="89" customWidth="1"/>
    <col min="3333" max="3333" width="17.28515625" style="89" customWidth="1"/>
    <col min="3334" max="3583" width="9.140625" style="89"/>
    <col min="3584" max="3584" width="6" style="89" customWidth="1"/>
    <col min="3585" max="3585" width="21.140625" style="89" customWidth="1"/>
    <col min="3586" max="3586" width="28" style="89" bestFit="1" customWidth="1"/>
    <col min="3587" max="3587" width="31.140625" style="89" bestFit="1" customWidth="1"/>
    <col min="3588" max="3588" width="14.5703125" style="89" customWidth="1"/>
    <col min="3589" max="3589" width="17.28515625" style="89" customWidth="1"/>
    <col min="3590" max="3839" width="9.140625" style="89"/>
    <col min="3840" max="3840" width="6" style="89" customWidth="1"/>
    <col min="3841" max="3841" width="21.140625" style="89" customWidth="1"/>
    <col min="3842" max="3842" width="28" style="89" bestFit="1" customWidth="1"/>
    <col min="3843" max="3843" width="31.140625" style="89" bestFit="1" customWidth="1"/>
    <col min="3844" max="3844" width="14.5703125" style="89" customWidth="1"/>
    <col min="3845" max="3845" width="17.28515625" style="89" customWidth="1"/>
    <col min="3846" max="4095" width="9.140625" style="89"/>
    <col min="4096" max="4096" width="6" style="89" customWidth="1"/>
    <col min="4097" max="4097" width="21.140625" style="89" customWidth="1"/>
    <col min="4098" max="4098" width="28" style="89" bestFit="1" customWidth="1"/>
    <col min="4099" max="4099" width="31.140625" style="89" bestFit="1" customWidth="1"/>
    <col min="4100" max="4100" width="14.5703125" style="89" customWidth="1"/>
    <col min="4101" max="4101" width="17.28515625" style="89" customWidth="1"/>
    <col min="4102" max="4351" width="9.140625" style="89"/>
    <col min="4352" max="4352" width="6" style="89" customWidth="1"/>
    <col min="4353" max="4353" width="21.140625" style="89" customWidth="1"/>
    <col min="4354" max="4354" width="28" style="89" bestFit="1" customWidth="1"/>
    <col min="4355" max="4355" width="31.140625" style="89" bestFit="1" customWidth="1"/>
    <col min="4356" max="4356" width="14.5703125" style="89" customWidth="1"/>
    <col min="4357" max="4357" width="17.28515625" style="89" customWidth="1"/>
    <col min="4358" max="4607" width="9.140625" style="89"/>
    <col min="4608" max="4608" width="6" style="89" customWidth="1"/>
    <col min="4609" max="4609" width="21.140625" style="89" customWidth="1"/>
    <col min="4610" max="4610" width="28" style="89" bestFit="1" customWidth="1"/>
    <col min="4611" max="4611" width="31.140625" style="89" bestFit="1" customWidth="1"/>
    <col min="4612" max="4612" width="14.5703125" style="89" customWidth="1"/>
    <col min="4613" max="4613" width="17.28515625" style="89" customWidth="1"/>
    <col min="4614" max="4863" width="9.140625" style="89"/>
    <col min="4864" max="4864" width="6" style="89" customWidth="1"/>
    <col min="4865" max="4865" width="21.140625" style="89" customWidth="1"/>
    <col min="4866" max="4866" width="28" style="89" bestFit="1" customWidth="1"/>
    <col min="4867" max="4867" width="31.140625" style="89" bestFit="1" customWidth="1"/>
    <col min="4868" max="4868" width="14.5703125" style="89" customWidth="1"/>
    <col min="4869" max="4869" width="17.28515625" style="89" customWidth="1"/>
    <col min="4870" max="5119" width="9.140625" style="89"/>
    <col min="5120" max="5120" width="6" style="89" customWidth="1"/>
    <col min="5121" max="5121" width="21.140625" style="89" customWidth="1"/>
    <col min="5122" max="5122" width="28" style="89" bestFit="1" customWidth="1"/>
    <col min="5123" max="5123" width="31.140625" style="89" bestFit="1" customWidth="1"/>
    <col min="5124" max="5124" width="14.5703125" style="89" customWidth="1"/>
    <col min="5125" max="5125" width="17.28515625" style="89" customWidth="1"/>
    <col min="5126" max="5375" width="9.140625" style="89"/>
    <col min="5376" max="5376" width="6" style="89" customWidth="1"/>
    <col min="5377" max="5377" width="21.140625" style="89" customWidth="1"/>
    <col min="5378" max="5378" width="28" style="89" bestFit="1" customWidth="1"/>
    <col min="5379" max="5379" width="31.140625" style="89" bestFit="1" customWidth="1"/>
    <col min="5380" max="5380" width="14.5703125" style="89" customWidth="1"/>
    <col min="5381" max="5381" width="17.28515625" style="89" customWidth="1"/>
    <col min="5382" max="5631" width="9.140625" style="89"/>
    <col min="5632" max="5632" width="6" style="89" customWidth="1"/>
    <col min="5633" max="5633" width="21.140625" style="89" customWidth="1"/>
    <col min="5634" max="5634" width="28" style="89" bestFit="1" customWidth="1"/>
    <col min="5635" max="5635" width="31.140625" style="89" bestFit="1" customWidth="1"/>
    <col min="5636" max="5636" width="14.5703125" style="89" customWidth="1"/>
    <col min="5637" max="5637" width="17.28515625" style="89" customWidth="1"/>
    <col min="5638" max="5887" width="9.140625" style="89"/>
    <col min="5888" max="5888" width="6" style="89" customWidth="1"/>
    <col min="5889" max="5889" width="21.140625" style="89" customWidth="1"/>
    <col min="5890" max="5890" width="28" style="89" bestFit="1" customWidth="1"/>
    <col min="5891" max="5891" width="31.140625" style="89" bestFit="1" customWidth="1"/>
    <col min="5892" max="5892" width="14.5703125" style="89" customWidth="1"/>
    <col min="5893" max="5893" width="17.28515625" style="89" customWidth="1"/>
    <col min="5894" max="6143" width="9.140625" style="89"/>
    <col min="6144" max="6144" width="6" style="89" customWidth="1"/>
    <col min="6145" max="6145" width="21.140625" style="89" customWidth="1"/>
    <col min="6146" max="6146" width="28" style="89" bestFit="1" customWidth="1"/>
    <col min="6147" max="6147" width="31.140625" style="89" bestFit="1" customWidth="1"/>
    <col min="6148" max="6148" width="14.5703125" style="89" customWidth="1"/>
    <col min="6149" max="6149" width="17.28515625" style="89" customWidth="1"/>
    <col min="6150" max="6399" width="9.140625" style="89"/>
    <col min="6400" max="6400" width="6" style="89" customWidth="1"/>
    <col min="6401" max="6401" width="21.140625" style="89" customWidth="1"/>
    <col min="6402" max="6402" width="28" style="89" bestFit="1" customWidth="1"/>
    <col min="6403" max="6403" width="31.140625" style="89" bestFit="1" customWidth="1"/>
    <col min="6404" max="6404" width="14.5703125" style="89" customWidth="1"/>
    <col min="6405" max="6405" width="17.28515625" style="89" customWidth="1"/>
    <col min="6406" max="6655" width="9.140625" style="89"/>
    <col min="6656" max="6656" width="6" style="89" customWidth="1"/>
    <col min="6657" max="6657" width="21.140625" style="89" customWidth="1"/>
    <col min="6658" max="6658" width="28" style="89" bestFit="1" customWidth="1"/>
    <col min="6659" max="6659" width="31.140625" style="89" bestFit="1" customWidth="1"/>
    <col min="6660" max="6660" width="14.5703125" style="89" customWidth="1"/>
    <col min="6661" max="6661" width="17.28515625" style="89" customWidth="1"/>
    <col min="6662" max="6911" width="9.140625" style="89"/>
    <col min="6912" max="6912" width="6" style="89" customWidth="1"/>
    <col min="6913" max="6913" width="21.140625" style="89" customWidth="1"/>
    <col min="6914" max="6914" width="28" style="89" bestFit="1" customWidth="1"/>
    <col min="6915" max="6915" width="31.140625" style="89" bestFit="1" customWidth="1"/>
    <col min="6916" max="6916" width="14.5703125" style="89" customWidth="1"/>
    <col min="6917" max="6917" width="17.28515625" style="89" customWidth="1"/>
    <col min="6918" max="7167" width="9.140625" style="89"/>
    <col min="7168" max="7168" width="6" style="89" customWidth="1"/>
    <col min="7169" max="7169" width="21.140625" style="89" customWidth="1"/>
    <col min="7170" max="7170" width="28" style="89" bestFit="1" customWidth="1"/>
    <col min="7171" max="7171" width="31.140625" style="89" bestFit="1" customWidth="1"/>
    <col min="7172" max="7172" width="14.5703125" style="89" customWidth="1"/>
    <col min="7173" max="7173" width="17.28515625" style="89" customWidth="1"/>
    <col min="7174" max="7423" width="9.140625" style="89"/>
    <col min="7424" max="7424" width="6" style="89" customWidth="1"/>
    <col min="7425" max="7425" width="21.140625" style="89" customWidth="1"/>
    <col min="7426" max="7426" width="28" style="89" bestFit="1" customWidth="1"/>
    <col min="7427" max="7427" width="31.140625" style="89" bestFit="1" customWidth="1"/>
    <col min="7428" max="7428" width="14.5703125" style="89" customWidth="1"/>
    <col min="7429" max="7429" width="17.28515625" style="89" customWidth="1"/>
    <col min="7430" max="7679" width="9.140625" style="89"/>
    <col min="7680" max="7680" width="6" style="89" customWidth="1"/>
    <col min="7681" max="7681" width="21.140625" style="89" customWidth="1"/>
    <col min="7682" max="7682" width="28" style="89" bestFit="1" customWidth="1"/>
    <col min="7683" max="7683" width="31.140625" style="89" bestFit="1" customWidth="1"/>
    <col min="7684" max="7684" width="14.5703125" style="89" customWidth="1"/>
    <col min="7685" max="7685" width="17.28515625" style="89" customWidth="1"/>
    <col min="7686" max="7935" width="9.140625" style="89"/>
    <col min="7936" max="7936" width="6" style="89" customWidth="1"/>
    <col min="7937" max="7937" width="21.140625" style="89" customWidth="1"/>
    <col min="7938" max="7938" width="28" style="89" bestFit="1" customWidth="1"/>
    <col min="7939" max="7939" width="31.140625" style="89" bestFit="1" customWidth="1"/>
    <col min="7940" max="7940" width="14.5703125" style="89" customWidth="1"/>
    <col min="7941" max="7941" width="17.28515625" style="89" customWidth="1"/>
    <col min="7942" max="8191" width="9.140625" style="89"/>
    <col min="8192" max="8192" width="6" style="89" customWidth="1"/>
    <col min="8193" max="8193" width="21.140625" style="89" customWidth="1"/>
    <col min="8194" max="8194" width="28" style="89" bestFit="1" customWidth="1"/>
    <col min="8195" max="8195" width="31.140625" style="89" bestFit="1" customWidth="1"/>
    <col min="8196" max="8196" width="14.5703125" style="89" customWidth="1"/>
    <col min="8197" max="8197" width="17.28515625" style="89" customWidth="1"/>
    <col min="8198" max="8447" width="9.140625" style="89"/>
    <col min="8448" max="8448" width="6" style="89" customWidth="1"/>
    <col min="8449" max="8449" width="21.140625" style="89" customWidth="1"/>
    <col min="8450" max="8450" width="28" style="89" bestFit="1" customWidth="1"/>
    <col min="8451" max="8451" width="31.140625" style="89" bestFit="1" customWidth="1"/>
    <col min="8452" max="8452" width="14.5703125" style="89" customWidth="1"/>
    <col min="8453" max="8453" width="17.28515625" style="89" customWidth="1"/>
    <col min="8454" max="8703" width="9.140625" style="89"/>
    <col min="8704" max="8704" width="6" style="89" customWidth="1"/>
    <col min="8705" max="8705" width="21.140625" style="89" customWidth="1"/>
    <col min="8706" max="8706" width="28" style="89" bestFit="1" customWidth="1"/>
    <col min="8707" max="8707" width="31.140625" style="89" bestFit="1" customWidth="1"/>
    <col min="8708" max="8708" width="14.5703125" style="89" customWidth="1"/>
    <col min="8709" max="8709" width="17.28515625" style="89" customWidth="1"/>
    <col min="8710" max="8959" width="9.140625" style="89"/>
    <col min="8960" max="8960" width="6" style="89" customWidth="1"/>
    <col min="8961" max="8961" width="21.140625" style="89" customWidth="1"/>
    <col min="8962" max="8962" width="28" style="89" bestFit="1" customWidth="1"/>
    <col min="8963" max="8963" width="31.140625" style="89" bestFit="1" customWidth="1"/>
    <col min="8964" max="8964" width="14.5703125" style="89" customWidth="1"/>
    <col min="8965" max="8965" width="17.28515625" style="89" customWidth="1"/>
    <col min="8966" max="9215" width="9.140625" style="89"/>
    <col min="9216" max="9216" width="6" style="89" customWidth="1"/>
    <col min="9217" max="9217" width="21.140625" style="89" customWidth="1"/>
    <col min="9218" max="9218" width="28" style="89" bestFit="1" customWidth="1"/>
    <col min="9219" max="9219" width="31.140625" style="89" bestFit="1" customWidth="1"/>
    <col min="9220" max="9220" width="14.5703125" style="89" customWidth="1"/>
    <col min="9221" max="9221" width="17.28515625" style="89" customWidth="1"/>
    <col min="9222" max="9471" width="9.140625" style="89"/>
    <col min="9472" max="9472" width="6" style="89" customWidth="1"/>
    <col min="9473" max="9473" width="21.140625" style="89" customWidth="1"/>
    <col min="9474" max="9474" width="28" style="89" bestFit="1" customWidth="1"/>
    <col min="9475" max="9475" width="31.140625" style="89" bestFit="1" customWidth="1"/>
    <col min="9476" max="9476" width="14.5703125" style="89" customWidth="1"/>
    <col min="9477" max="9477" width="17.28515625" style="89" customWidth="1"/>
    <col min="9478" max="9727" width="9.140625" style="89"/>
    <col min="9728" max="9728" width="6" style="89" customWidth="1"/>
    <col min="9729" max="9729" width="21.140625" style="89" customWidth="1"/>
    <col min="9730" max="9730" width="28" style="89" bestFit="1" customWidth="1"/>
    <col min="9731" max="9731" width="31.140625" style="89" bestFit="1" customWidth="1"/>
    <col min="9732" max="9732" width="14.5703125" style="89" customWidth="1"/>
    <col min="9733" max="9733" width="17.28515625" style="89" customWidth="1"/>
    <col min="9734" max="9983" width="9.140625" style="89"/>
    <col min="9984" max="9984" width="6" style="89" customWidth="1"/>
    <col min="9985" max="9985" width="21.140625" style="89" customWidth="1"/>
    <col min="9986" max="9986" width="28" style="89" bestFit="1" customWidth="1"/>
    <col min="9987" max="9987" width="31.140625" style="89" bestFit="1" customWidth="1"/>
    <col min="9988" max="9988" width="14.5703125" style="89" customWidth="1"/>
    <col min="9989" max="9989" width="17.28515625" style="89" customWidth="1"/>
    <col min="9990" max="10239" width="9.140625" style="89"/>
    <col min="10240" max="10240" width="6" style="89" customWidth="1"/>
    <col min="10241" max="10241" width="21.140625" style="89" customWidth="1"/>
    <col min="10242" max="10242" width="28" style="89" bestFit="1" customWidth="1"/>
    <col min="10243" max="10243" width="31.140625" style="89" bestFit="1" customWidth="1"/>
    <col min="10244" max="10244" width="14.5703125" style="89" customWidth="1"/>
    <col min="10245" max="10245" width="17.28515625" style="89" customWidth="1"/>
    <col min="10246" max="10495" width="9.140625" style="89"/>
    <col min="10496" max="10496" width="6" style="89" customWidth="1"/>
    <col min="10497" max="10497" width="21.140625" style="89" customWidth="1"/>
    <col min="10498" max="10498" width="28" style="89" bestFit="1" customWidth="1"/>
    <col min="10499" max="10499" width="31.140625" style="89" bestFit="1" customWidth="1"/>
    <col min="10500" max="10500" width="14.5703125" style="89" customWidth="1"/>
    <col min="10501" max="10501" width="17.28515625" style="89" customWidth="1"/>
    <col min="10502" max="10751" width="9.140625" style="89"/>
    <col min="10752" max="10752" width="6" style="89" customWidth="1"/>
    <col min="10753" max="10753" width="21.140625" style="89" customWidth="1"/>
    <col min="10754" max="10754" width="28" style="89" bestFit="1" customWidth="1"/>
    <col min="10755" max="10755" width="31.140625" style="89" bestFit="1" customWidth="1"/>
    <col min="10756" max="10756" width="14.5703125" style="89" customWidth="1"/>
    <col min="10757" max="10757" width="17.28515625" style="89" customWidth="1"/>
    <col min="10758" max="11007" width="9.140625" style="89"/>
    <col min="11008" max="11008" width="6" style="89" customWidth="1"/>
    <col min="11009" max="11009" width="21.140625" style="89" customWidth="1"/>
    <col min="11010" max="11010" width="28" style="89" bestFit="1" customWidth="1"/>
    <col min="11011" max="11011" width="31.140625" style="89" bestFit="1" customWidth="1"/>
    <col min="11012" max="11012" width="14.5703125" style="89" customWidth="1"/>
    <col min="11013" max="11013" width="17.28515625" style="89" customWidth="1"/>
    <col min="11014" max="11263" width="9.140625" style="89"/>
    <col min="11264" max="11264" width="6" style="89" customWidth="1"/>
    <col min="11265" max="11265" width="21.140625" style="89" customWidth="1"/>
    <col min="11266" max="11266" width="28" style="89" bestFit="1" customWidth="1"/>
    <col min="11267" max="11267" width="31.140625" style="89" bestFit="1" customWidth="1"/>
    <col min="11268" max="11268" width="14.5703125" style="89" customWidth="1"/>
    <col min="11269" max="11269" width="17.28515625" style="89" customWidth="1"/>
    <col min="11270" max="11519" width="9.140625" style="89"/>
    <col min="11520" max="11520" width="6" style="89" customWidth="1"/>
    <col min="11521" max="11521" width="21.140625" style="89" customWidth="1"/>
    <col min="11522" max="11522" width="28" style="89" bestFit="1" customWidth="1"/>
    <col min="11523" max="11523" width="31.140625" style="89" bestFit="1" customWidth="1"/>
    <col min="11524" max="11524" width="14.5703125" style="89" customWidth="1"/>
    <col min="11525" max="11525" width="17.28515625" style="89" customWidth="1"/>
    <col min="11526" max="11775" width="9.140625" style="89"/>
    <col min="11776" max="11776" width="6" style="89" customWidth="1"/>
    <col min="11777" max="11777" width="21.140625" style="89" customWidth="1"/>
    <col min="11778" max="11778" width="28" style="89" bestFit="1" customWidth="1"/>
    <col min="11779" max="11779" width="31.140625" style="89" bestFit="1" customWidth="1"/>
    <col min="11780" max="11780" width="14.5703125" style="89" customWidth="1"/>
    <col min="11781" max="11781" width="17.28515625" style="89" customWidth="1"/>
    <col min="11782" max="12031" width="9.140625" style="89"/>
    <col min="12032" max="12032" width="6" style="89" customWidth="1"/>
    <col min="12033" max="12033" width="21.140625" style="89" customWidth="1"/>
    <col min="12034" max="12034" width="28" style="89" bestFit="1" customWidth="1"/>
    <col min="12035" max="12035" width="31.140625" style="89" bestFit="1" customWidth="1"/>
    <col min="12036" max="12036" width="14.5703125" style="89" customWidth="1"/>
    <col min="12037" max="12037" width="17.28515625" style="89" customWidth="1"/>
    <col min="12038" max="12287" width="9.140625" style="89"/>
    <col min="12288" max="12288" width="6" style="89" customWidth="1"/>
    <col min="12289" max="12289" width="21.140625" style="89" customWidth="1"/>
    <col min="12290" max="12290" width="28" style="89" bestFit="1" customWidth="1"/>
    <col min="12291" max="12291" width="31.140625" style="89" bestFit="1" customWidth="1"/>
    <col min="12292" max="12292" width="14.5703125" style="89" customWidth="1"/>
    <col min="12293" max="12293" width="17.28515625" style="89" customWidth="1"/>
    <col min="12294" max="12543" width="9.140625" style="89"/>
    <col min="12544" max="12544" width="6" style="89" customWidth="1"/>
    <col min="12545" max="12545" width="21.140625" style="89" customWidth="1"/>
    <col min="12546" max="12546" width="28" style="89" bestFit="1" customWidth="1"/>
    <col min="12547" max="12547" width="31.140625" style="89" bestFit="1" customWidth="1"/>
    <col min="12548" max="12548" width="14.5703125" style="89" customWidth="1"/>
    <col min="12549" max="12549" width="17.28515625" style="89" customWidth="1"/>
    <col min="12550" max="12799" width="9.140625" style="89"/>
    <col min="12800" max="12800" width="6" style="89" customWidth="1"/>
    <col min="12801" max="12801" width="21.140625" style="89" customWidth="1"/>
    <col min="12802" max="12802" width="28" style="89" bestFit="1" customWidth="1"/>
    <col min="12803" max="12803" width="31.140625" style="89" bestFit="1" customWidth="1"/>
    <col min="12804" max="12804" width="14.5703125" style="89" customWidth="1"/>
    <col min="12805" max="12805" width="17.28515625" style="89" customWidth="1"/>
    <col min="12806" max="13055" width="9.140625" style="89"/>
    <col min="13056" max="13056" width="6" style="89" customWidth="1"/>
    <col min="13057" max="13057" width="21.140625" style="89" customWidth="1"/>
    <col min="13058" max="13058" width="28" style="89" bestFit="1" customWidth="1"/>
    <col min="13059" max="13059" width="31.140625" style="89" bestFit="1" customWidth="1"/>
    <col min="13060" max="13060" width="14.5703125" style="89" customWidth="1"/>
    <col min="13061" max="13061" width="17.28515625" style="89" customWidth="1"/>
    <col min="13062" max="13311" width="9.140625" style="89"/>
    <col min="13312" max="13312" width="6" style="89" customWidth="1"/>
    <col min="13313" max="13313" width="21.140625" style="89" customWidth="1"/>
    <col min="13314" max="13314" width="28" style="89" bestFit="1" customWidth="1"/>
    <col min="13315" max="13315" width="31.140625" style="89" bestFit="1" customWidth="1"/>
    <col min="13316" max="13316" width="14.5703125" style="89" customWidth="1"/>
    <col min="13317" max="13317" width="17.28515625" style="89" customWidth="1"/>
    <col min="13318" max="13567" width="9.140625" style="89"/>
    <col min="13568" max="13568" width="6" style="89" customWidth="1"/>
    <col min="13569" max="13569" width="21.140625" style="89" customWidth="1"/>
    <col min="13570" max="13570" width="28" style="89" bestFit="1" customWidth="1"/>
    <col min="13571" max="13571" width="31.140625" style="89" bestFit="1" customWidth="1"/>
    <col min="13572" max="13572" width="14.5703125" style="89" customWidth="1"/>
    <col min="13573" max="13573" width="17.28515625" style="89" customWidth="1"/>
    <col min="13574" max="13823" width="9.140625" style="89"/>
    <col min="13824" max="13824" width="6" style="89" customWidth="1"/>
    <col min="13825" max="13825" width="21.140625" style="89" customWidth="1"/>
    <col min="13826" max="13826" width="28" style="89" bestFit="1" customWidth="1"/>
    <col min="13827" max="13827" width="31.140625" style="89" bestFit="1" customWidth="1"/>
    <col min="13828" max="13828" width="14.5703125" style="89" customWidth="1"/>
    <col min="13829" max="13829" width="17.28515625" style="89" customWidth="1"/>
    <col min="13830" max="14079" width="9.140625" style="89"/>
    <col min="14080" max="14080" width="6" style="89" customWidth="1"/>
    <col min="14081" max="14081" width="21.140625" style="89" customWidth="1"/>
    <col min="14082" max="14082" width="28" style="89" bestFit="1" customWidth="1"/>
    <col min="14083" max="14083" width="31.140625" style="89" bestFit="1" customWidth="1"/>
    <col min="14084" max="14084" width="14.5703125" style="89" customWidth="1"/>
    <col min="14085" max="14085" width="17.28515625" style="89" customWidth="1"/>
    <col min="14086" max="14335" width="9.140625" style="89"/>
    <col min="14336" max="14336" width="6" style="89" customWidth="1"/>
    <col min="14337" max="14337" width="21.140625" style="89" customWidth="1"/>
    <col min="14338" max="14338" width="28" style="89" bestFit="1" customWidth="1"/>
    <col min="14339" max="14339" width="31.140625" style="89" bestFit="1" customWidth="1"/>
    <col min="14340" max="14340" width="14.5703125" style="89" customWidth="1"/>
    <col min="14341" max="14341" width="17.28515625" style="89" customWidth="1"/>
    <col min="14342" max="14591" width="9.140625" style="89"/>
    <col min="14592" max="14592" width="6" style="89" customWidth="1"/>
    <col min="14593" max="14593" width="21.140625" style="89" customWidth="1"/>
    <col min="14594" max="14594" width="28" style="89" bestFit="1" customWidth="1"/>
    <col min="14595" max="14595" width="31.140625" style="89" bestFit="1" customWidth="1"/>
    <col min="14596" max="14596" width="14.5703125" style="89" customWidth="1"/>
    <col min="14597" max="14597" width="17.28515625" style="89" customWidth="1"/>
    <col min="14598" max="14847" width="9.140625" style="89"/>
    <col min="14848" max="14848" width="6" style="89" customWidth="1"/>
    <col min="14849" max="14849" width="21.140625" style="89" customWidth="1"/>
    <col min="14850" max="14850" width="28" style="89" bestFit="1" customWidth="1"/>
    <col min="14851" max="14851" width="31.140625" style="89" bestFit="1" customWidth="1"/>
    <col min="14852" max="14852" width="14.5703125" style="89" customWidth="1"/>
    <col min="14853" max="14853" width="17.28515625" style="89" customWidth="1"/>
    <col min="14854" max="15103" width="9.140625" style="89"/>
    <col min="15104" max="15104" width="6" style="89" customWidth="1"/>
    <col min="15105" max="15105" width="21.140625" style="89" customWidth="1"/>
    <col min="15106" max="15106" width="28" style="89" bestFit="1" customWidth="1"/>
    <col min="15107" max="15107" width="31.140625" style="89" bestFit="1" customWidth="1"/>
    <col min="15108" max="15108" width="14.5703125" style="89" customWidth="1"/>
    <col min="15109" max="15109" width="17.28515625" style="89" customWidth="1"/>
    <col min="15110" max="15359" width="9.140625" style="89"/>
    <col min="15360" max="15360" width="6" style="89" customWidth="1"/>
    <col min="15361" max="15361" width="21.140625" style="89" customWidth="1"/>
    <col min="15362" max="15362" width="28" style="89" bestFit="1" customWidth="1"/>
    <col min="15363" max="15363" width="31.140625" style="89" bestFit="1" customWidth="1"/>
    <col min="15364" max="15364" width="14.5703125" style="89" customWidth="1"/>
    <col min="15365" max="15365" width="17.28515625" style="89" customWidth="1"/>
    <col min="15366" max="15615" width="9.140625" style="89"/>
    <col min="15616" max="15616" width="6" style="89" customWidth="1"/>
    <col min="15617" max="15617" width="21.140625" style="89" customWidth="1"/>
    <col min="15618" max="15618" width="28" style="89" bestFit="1" customWidth="1"/>
    <col min="15619" max="15619" width="31.140625" style="89" bestFit="1" customWidth="1"/>
    <col min="15620" max="15620" width="14.5703125" style="89" customWidth="1"/>
    <col min="15621" max="15621" width="17.28515625" style="89" customWidth="1"/>
    <col min="15622" max="15871" width="9.140625" style="89"/>
    <col min="15872" max="15872" width="6" style="89" customWidth="1"/>
    <col min="15873" max="15873" width="21.140625" style="89" customWidth="1"/>
    <col min="15874" max="15874" width="28" style="89" bestFit="1" customWidth="1"/>
    <col min="15875" max="15875" width="31.140625" style="89" bestFit="1" customWidth="1"/>
    <col min="15876" max="15876" width="14.5703125" style="89" customWidth="1"/>
    <col min="15877" max="15877" width="17.28515625" style="89" customWidth="1"/>
    <col min="15878" max="16127" width="9.140625" style="89"/>
    <col min="16128" max="16128" width="6" style="89" customWidth="1"/>
    <col min="16129" max="16129" width="21.140625" style="89" customWidth="1"/>
    <col min="16130" max="16130" width="28" style="89" bestFit="1" customWidth="1"/>
    <col min="16131" max="16131" width="31.140625" style="89" bestFit="1" customWidth="1"/>
    <col min="16132" max="16132" width="14.5703125" style="89" customWidth="1"/>
    <col min="16133" max="16133" width="17.28515625" style="89" customWidth="1"/>
    <col min="16134" max="16384" width="9.140625" style="89"/>
  </cols>
  <sheetData>
    <row r="1" spans="1:10" s="46" customFormat="1" ht="20.25">
      <c r="A1" s="290" t="s">
        <v>944</v>
      </c>
      <c r="B1" s="291"/>
      <c r="C1" s="291"/>
      <c r="D1" s="291"/>
      <c r="E1" s="291"/>
      <c r="F1" s="291"/>
    </row>
    <row r="2" spans="1:10" s="46" customFormat="1" ht="20.25">
      <c r="A2" s="291" t="s">
        <v>838</v>
      </c>
      <c r="B2" s="291"/>
      <c r="C2" s="291"/>
      <c r="D2" s="291"/>
      <c r="E2" s="291"/>
      <c r="F2" s="291"/>
    </row>
    <row r="3" spans="1:10" s="46" customFormat="1" ht="21" thickBot="1">
      <c r="A3" s="291" t="s">
        <v>839</v>
      </c>
      <c r="B3" s="291"/>
      <c r="C3" s="291"/>
      <c r="D3" s="291"/>
      <c r="E3" s="291"/>
      <c r="F3" s="291"/>
    </row>
    <row r="4" spans="1:10" s="52" customFormat="1" ht="28.5">
      <c r="A4" s="47" t="s">
        <v>850</v>
      </c>
      <c r="B4" s="48" t="s">
        <v>851</v>
      </c>
      <c r="C4" s="49" t="s">
        <v>852</v>
      </c>
      <c r="D4" s="292" t="s">
        <v>853</v>
      </c>
      <c r="E4" s="292"/>
      <c r="F4" s="292"/>
      <c r="G4" s="292"/>
      <c r="H4" s="292"/>
      <c r="I4" s="50" t="s">
        <v>854</v>
      </c>
      <c r="J4" s="51"/>
    </row>
    <row r="5" spans="1:10" s="52" customFormat="1" ht="18">
      <c r="A5" s="53"/>
      <c r="B5" s="54"/>
      <c r="C5" s="55"/>
      <c r="D5" s="293" t="s">
        <v>855</v>
      </c>
      <c r="E5" s="294"/>
      <c r="F5" s="293" t="s">
        <v>856</v>
      </c>
      <c r="G5" s="295"/>
      <c r="H5" s="294"/>
      <c r="I5" s="50" t="s">
        <v>857</v>
      </c>
      <c r="J5" s="56"/>
    </row>
    <row r="6" spans="1:10" s="52" customFormat="1" ht="18">
      <c r="A6" s="53"/>
      <c r="B6" s="54"/>
      <c r="C6" s="55"/>
      <c r="D6" s="57" t="s">
        <v>858</v>
      </c>
      <c r="E6" s="57" t="s">
        <v>859</v>
      </c>
      <c r="F6" s="57" t="s">
        <v>860</v>
      </c>
      <c r="G6" s="57" t="s">
        <v>861</v>
      </c>
      <c r="H6" s="57" t="s">
        <v>862</v>
      </c>
      <c r="I6" s="58"/>
      <c r="J6" s="59"/>
    </row>
    <row r="7" spans="1:10" s="66" customFormat="1" ht="18.75">
      <c r="A7" s="60">
        <v>1</v>
      </c>
      <c r="B7" s="136" t="s">
        <v>953</v>
      </c>
      <c r="C7" s="137" t="s">
        <v>954</v>
      </c>
      <c r="D7" s="57">
        <v>3</v>
      </c>
      <c r="E7" s="57">
        <v>6</v>
      </c>
      <c r="F7" s="57">
        <v>4</v>
      </c>
      <c r="G7" s="63">
        <v>3</v>
      </c>
      <c r="H7" s="63">
        <v>2</v>
      </c>
      <c r="I7" s="64">
        <v>135</v>
      </c>
      <c r="J7" s="65"/>
    </row>
    <row r="8" spans="1:10" s="66" customFormat="1" ht="18.75">
      <c r="A8" s="60">
        <v>2</v>
      </c>
      <c r="B8" s="136" t="s">
        <v>955</v>
      </c>
      <c r="C8" s="137" t="s">
        <v>956</v>
      </c>
      <c r="D8" s="73">
        <v>1</v>
      </c>
      <c r="E8" s="57">
        <v>6</v>
      </c>
      <c r="F8" s="57">
        <v>4</v>
      </c>
      <c r="G8" s="63">
        <v>2</v>
      </c>
      <c r="H8" s="68">
        <v>1</v>
      </c>
      <c r="I8" s="64">
        <v>125</v>
      </c>
      <c r="J8" s="65"/>
    </row>
    <row r="9" spans="1:10" s="66" customFormat="1" ht="18.75">
      <c r="A9" s="60">
        <v>3</v>
      </c>
      <c r="B9" s="136" t="s">
        <v>957</v>
      </c>
      <c r="C9" s="138" t="s">
        <v>958</v>
      </c>
      <c r="D9" s="69">
        <v>1</v>
      </c>
      <c r="E9" s="70">
        <v>6</v>
      </c>
      <c r="F9" s="57">
        <v>4</v>
      </c>
      <c r="G9" s="63">
        <v>1</v>
      </c>
      <c r="H9" s="63">
        <v>2</v>
      </c>
      <c r="I9" s="64">
        <v>124</v>
      </c>
      <c r="J9" s="65"/>
    </row>
    <row r="10" spans="1:10" s="66" customFormat="1" ht="18.75">
      <c r="A10" s="60">
        <v>4</v>
      </c>
      <c r="B10" s="136" t="s">
        <v>959</v>
      </c>
      <c r="C10" s="139" t="s">
        <v>960</v>
      </c>
      <c r="D10" s="57">
        <v>2</v>
      </c>
      <c r="E10" s="57">
        <v>5</v>
      </c>
      <c r="F10" s="57">
        <v>3</v>
      </c>
      <c r="G10" s="63">
        <v>3</v>
      </c>
      <c r="H10" s="68">
        <v>1</v>
      </c>
      <c r="I10" s="64">
        <v>130</v>
      </c>
      <c r="J10" s="65"/>
    </row>
    <row r="11" spans="1:10" s="66" customFormat="1" ht="18.75">
      <c r="A11" s="60">
        <v>5</v>
      </c>
      <c r="B11" s="136" t="s">
        <v>961</v>
      </c>
      <c r="C11" s="137" t="s">
        <v>962</v>
      </c>
      <c r="D11" s="57">
        <v>4</v>
      </c>
      <c r="E11" s="57">
        <v>4</v>
      </c>
      <c r="F11" s="57">
        <v>3</v>
      </c>
      <c r="G11" s="63">
        <v>3</v>
      </c>
      <c r="H11" s="63">
        <v>2</v>
      </c>
      <c r="I11" s="64">
        <v>126</v>
      </c>
      <c r="J11" s="65"/>
    </row>
    <row r="12" spans="1:10" s="66" customFormat="1" ht="18.75">
      <c r="A12" s="60">
        <v>6</v>
      </c>
      <c r="B12" s="136" t="s">
        <v>963</v>
      </c>
      <c r="C12" s="138" t="s">
        <v>964</v>
      </c>
      <c r="D12" s="70">
        <v>2</v>
      </c>
      <c r="E12" s="70">
        <v>5</v>
      </c>
      <c r="F12" s="57">
        <v>4</v>
      </c>
      <c r="G12" s="63">
        <v>2</v>
      </c>
      <c r="H12" s="68">
        <v>1</v>
      </c>
      <c r="I12" s="64">
        <v>131</v>
      </c>
      <c r="J12" s="72"/>
    </row>
    <row r="13" spans="1:10" s="66" customFormat="1" ht="18.75">
      <c r="A13" s="60">
        <v>7</v>
      </c>
      <c r="B13" s="136" t="s">
        <v>965</v>
      </c>
      <c r="C13" s="138" t="s">
        <v>966</v>
      </c>
      <c r="D13" s="57">
        <v>4</v>
      </c>
      <c r="E13" s="57">
        <v>4</v>
      </c>
      <c r="F13" s="57">
        <v>3</v>
      </c>
      <c r="G13" s="63">
        <v>3</v>
      </c>
      <c r="H13" s="63">
        <v>2</v>
      </c>
      <c r="I13" s="64">
        <v>119</v>
      </c>
      <c r="J13" s="65"/>
    </row>
    <row r="14" spans="1:10" s="66" customFormat="1" ht="18.75">
      <c r="A14" s="60">
        <v>8</v>
      </c>
      <c r="B14" s="136" t="s">
        <v>967</v>
      </c>
      <c r="C14" s="139" t="s">
        <v>968</v>
      </c>
      <c r="D14" s="57">
        <v>4</v>
      </c>
      <c r="E14" s="57">
        <v>4</v>
      </c>
      <c r="F14" s="57">
        <v>4</v>
      </c>
      <c r="G14" s="63">
        <v>3</v>
      </c>
      <c r="H14" s="63">
        <v>2</v>
      </c>
      <c r="I14" s="64">
        <v>135</v>
      </c>
      <c r="J14" s="65"/>
    </row>
    <row r="15" spans="1:10" s="66" customFormat="1" ht="18.75">
      <c r="A15" s="60">
        <v>9</v>
      </c>
      <c r="B15" s="136" t="s">
        <v>969</v>
      </c>
      <c r="C15" s="138" t="s">
        <v>970</v>
      </c>
      <c r="D15" s="70">
        <v>4</v>
      </c>
      <c r="E15" s="70">
        <v>3</v>
      </c>
      <c r="F15" s="57">
        <v>2</v>
      </c>
      <c r="G15" s="63">
        <v>2</v>
      </c>
      <c r="H15" s="63">
        <v>3</v>
      </c>
      <c r="I15" s="64">
        <v>130</v>
      </c>
      <c r="J15" s="65"/>
    </row>
    <row r="16" spans="1:10" s="66" customFormat="1" ht="18.75">
      <c r="A16" s="60">
        <v>10</v>
      </c>
      <c r="B16" s="136" t="s">
        <v>971</v>
      </c>
      <c r="C16" s="138" t="s">
        <v>972</v>
      </c>
      <c r="D16" s="73">
        <v>1</v>
      </c>
      <c r="E16" s="57">
        <v>5</v>
      </c>
      <c r="F16" s="57">
        <v>2</v>
      </c>
      <c r="G16" s="63">
        <v>2</v>
      </c>
      <c r="H16" s="63">
        <v>2</v>
      </c>
      <c r="I16" s="64">
        <v>119</v>
      </c>
      <c r="J16" s="65"/>
    </row>
    <row r="17" spans="1:10" s="66" customFormat="1" ht="18.75">
      <c r="A17" s="60">
        <v>11</v>
      </c>
      <c r="B17" s="136" t="s">
        <v>973</v>
      </c>
      <c r="C17" s="138" t="s">
        <v>974</v>
      </c>
      <c r="D17" s="73">
        <v>1</v>
      </c>
      <c r="E17" s="57">
        <v>6</v>
      </c>
      <c r="F17" s="57">
        <v>2</v>
      </c>
      <c r="G17" s="63">
        <v>3</v>
      </c>
      <c r="H17" s="63">
        <v>2</v>
      </c>
      <c r="I17" s="64">
        <v>107</v>
      </c>
      <c r="J17" s="65"/>
    </row>
    <row r="18" spans="1:10" s="66" customFormat="1" ht="18.75">
      <c r="A18" s="60">
        <v>12</v>
      </c>
      <c r="B18" s="136" t="s">
        <v>975</v>
      </c>
      <c r="C18" s="138" t="s">
        <v>976</v>
      </c>
      <c r="D18" s="70">
        <v>2</v>
      </c>
      <c r="E18" s="70">
        <v>5</v>
      </c>
      <c r="F18" s="57">
        <v>2</v>
      </c>
      <c r="G18" s="63">
        <v>3</v>
      </c>
      <c r="H18" s="63">
        <v>2</v>
      </c>
      <c r="I18" s="64">
        <v>104</v>
      </c>
      <c r="J18" s="65"/>
    </row>
    <row r="19" spans="1:10" s="66" customFormat="1" ht="18.75">
      <c r="A19" s="60">
        <v>13</v>
      </c>
      <c r="B19" s="136" t="s">
        <v>977</v>
      </c>
      <c r="C19" s="138" t="s">
        <v>978</v>
      </c>
      <c r="D19" s="57">
        <v>4</v>
      </c>
      <c r="E19" s="57">
        <v>4</v>
      </c>
      <c r="F19" s="57">
        <v>4</v>
      </c>
      <c r="G19" s="63">
        <v>3</v>
      </c>
      <c r="H19" s="68">
        <v>1</v>
      </c>
      <c r="I19" s="64">
        <v>118</v>
      </c>
      <c r="J19" s="65"/>
    </row>
    <row r="20" spans="1:10" s="66" customFormat="1" ht="18.75">
      <c r="A20" s="60">
        <v>14</v>
      </c>
      <c r="B20" s="136" t="s">
        <v>979</v>
      </c>
      <c r="C20" s="137" t="s">
        <v>980</v>
      </c>
      <c r="D20" s="57">
        <v>4</v>
      </c>
      <c r="E20" s="57">
        <v>4</v>
      </c>
      <c r="F20" s="57">
        <v>4</v>
      </c>
      <c r="G20" s="63">
        <v>2</v>
      </c>
      <c r="H20" s="63">
        <v>2</v>
      </c>
      <c r="I20" s="64">
        <v>133</v>
      </c>
      <c r="J20" s="65"/>
    </row>
    <row r="21" spans="1:10" s="66" customFormat="1" ht="18.75">
      <c r="A21" s="60">
        <v>15</v>
      </c>
      <c r="B21" s="136" t="s">
        <v>981</v>
      </c>
      <c r="C21" s="138" t="s">
        <v>982</v>
      </c>
      <c r="D21" s="70">
        <v>4</v>
      </c>
      <c r="E21" s="70">
        <v>4</v>
      </c>
      <c r="F21" s="57">
        <v>4</v>
      </c>
      <c r="G21" s="63">
        <v>3</v>
      </c>
      <c r="H21" s="68">
        <v>1</v>
      </c>
      <c r="I21" s="64">
        <v>118</v>
      </c>
      <c r="J21" s="65"/>
    </row>
    <row r="22" spans="1:10" s="66" customFormat="1" ht="18.75">
      <c r="A22" s="60">
        <v>16</v>
      </c>
      <c r="B22" s="136" t="s">
        <v>983</v>
      </c>
      <c r="C22" s="139" t="s">
        <v>984</v>
      </c>
      <c r="D22" s="73">
        <v>1</v>
      </c>
      <c r="E22" s="57">
        <v>6</v>
      </c>
      <c r="F22" s="57">
        <v>2</v>
      </c>
      <c r="G22" s="63">
        <v>2</v>
      </c>
      <c r="H22" s="63">
        <v>3</v>
      </c>
      <c r="I22" s="64">
        <v>127</v>
      </c>
      <c r="J22" s="65"/>
    </row>
    <row r="23" spans="1:10" s="66" customFormat="1" ht="18.75">
      <c r="A23" s="60">
        <v>17</v>
      </c>
      <c r="B23" s="136" t="s">
        <v>985</v>
      </c>
      <c r="C23" s="139" t="s">
        <v>986</v>
      </c>
      <c r="D23" s="57">
        <v>2</v>
      </c>
      <c r="E23" s="57">
        <v>5</v>
      </c>
      <c r="F23" s="57">
        <v>2</v>
      </c>
      <c r="G23" s="63">
        <v>3</v>
      </c>
      <c r="H23" s="63">
        <v>2</v>
      </c>
      <c r="I23" s="64">
        <v>127</v>
      </c>
      <c r="J23" s="65"/>
    </row>
    <row r="24" spans="1:10" s="66" customFormat="1" ht="18.75">
      <c r="A24" s="60">
        <v>18</v>
      </c>
      <c r="B24" s="136" t="s">
        <v>987</v>
      </c>
      <c r="C24" s="137" t="s">
        <v>988</v>
      </c>
      <c r="D24" s="70">
        <v>4</v>
      </c>
      <c r="E24" s="70">
        <v>4</v>
      </c>
      <c r="F24" s="57">
        <v>4</v>
      </c>
      <c r="G24" s="63">
        <v>2</v>
      </c>
      <c r="H24" s="63">
        <v>2</v>
      </c>
      <c r="I24" s="64">
        <v>133</v>
      </c>
      <c r="J24" s="65"/>
    </row>
    <row r="25" spans="1:10" s="66" customFormat="1" ht="18.75">
      <c r="A25" s="60">
        <v>19</v>
      </c>
      <c r="B25" s="136" t="s">
        <v>989</v>
      </c>
      <c r="C25" s="138" t="s">
        <v>990</v>
      </c>
      <c r="D25" s="57">
        <v>3</v>
      </c>
      <c r="E25" s="57">
        <v>4</v>
      </c>
      <c r="F25" s="57">
        <v>4</v>
      </c>
      <c r="G25" s="63">
        <v>2</v>
      </c>
      <c r="H25" s="68">
        <v>1</v>
      </c>
      <c r="I25" s="64">
        <v>119</v>
      </c>
      <c r="J25" s="65"/>
    </row>
    <row r="26" spans="1:10" s="66" customFormat="1" ht="18.75">
      <c r="A26" s="60">
        <v>20</v>
      </c>
      <c r="B26" s="136" t="s">
        <v>991</v>
      </c>
      <c r="C26" s="138" t="s">
        <v>992</v>
      </c>
      <c r="D26" s="57">
        <v>4</v>
      </c>
      <c r="E26" s="57">
        <v>4</v>
      </c>
      <c r="F26" s="57">
        <v>4</v>
      </c>
      <c r="G26" s="63">
        <v>3</v>
      </c>
      <c r="H26" s="68">
        <v>1</v>
      </c>
      <c r="I26" s="64">
        <v>126</v>
      </c>
      <c r="J26" s="65"/>
    </row>
    <row r="27" spans="1:10" s="66" customFormat="1" ht="18.75">
      <c r="A27" s="60">
        <v>21</v>
      </c>
      <c r="B27" s="136" t="s">
        <v>993</v>
      </c>
      <c r="C27" s="139" t="s">
        <v>994</v>
      </c>
      <c r="D27" s="70">
        <v>3</v>
      </c>
      <c r="E27" s="70">
        <v>4</v>
      </c>
      <c r="F27" s="57">
        <v>3</v>
      </c>
      <c r="G27" s="68">
        <v>1</v>
      </c>
      <c r="H27" s="63">
        <v>3</v>
      </c>
      <c r="I27" s="64">
        <v>122</v>
      </c>
      <c r="J27" s="65"/>
    </row>
    <row r="28" spans="1:10" s="66" customFormat="1" ht="18.75">
      <c r="A28" s="60">
        <v>22</v>
      </c>
      <c r="B28" s="136" t="s">
        <v>995</v>
      </c>
      <c r="C28" s="139" t="s">
        <v>996</v>
      </c>
      <c r="D28" s="73">
        <v>1</v>
      </c>
      <c r="E28" s="57">
        <v>6</v>
      </c>
      <c r="F28" s="57">
        <v>2</v>
      </c>
      <c r="G28" s="63">
        <v>3</v>
      </c>
      <c r="H28" s="63">
        <v>2</v>
      </c>
      <c r="I28" s="64">
        <v>123</v>
      </c>
      <c r="J28" s="65"/>
    </row>
    <row r="29" spans="1:10" s="66" customFormat="1" ht="18.75">
      <c r="A29" s="60">
        <v>23</v>
      </c>
      <c r="B29" s="136" t="s">
        <v>997</v>
      </c>
      <c r="C29" s="138" t="s">
        <v>998</v>
      </c>
      <c r="D29" s="57">
        <v>3</v>
      </c>
      <c r="E29" s="57">
        <v>4</v>
      </c>
      <c r="F29" s="57">
        <v>2</v>
      </c>
      <c r="G29" s="63">
        <v>3</v>
      </c>
      <c r="H29" s="63">
        <v>2</v>
      </c>
      <c r="I29" s="64">
        <v>124</v>
      </c>
      <c r="J29" s="65"/>
    </row>
    <row r="30" spans="1:10" s="66" customFormat="1" ht="18.75">
      <c r="A30" s="60">
        <v>24</v>
      </c>
      <c r="B30" s="136" t="s">
        <v>999</v>
      </c>
      <c r="C30" s="138" t="s">
        <v>1000</v>
      </c>
      <c r="D30" s="70">
        <v>4</v>
      </c>
      <c r="E30" s="70">
        <v>4</v>
      </c>
      <c r="F30" s="57">
        <v>4</v>
      </c>
      <c r="G30" s="63">
        <v>3</v>
      </c>
      <c r="H30" s="68">
        <v>1</v>
      </c>
      <c r="I30" s="64">
        <v>132</v>
      </c>
      <c r="J30" s="65"/>
    </row>
    <row r="31" spans="1:10" s="66" customFormat="1" ht="18.75">
      <c r="A31" s="60">
        <v>25</v>
      </c>
      <c r="B31" s="136" t="s">
        <v>1001</v>
      </c>
      <c r="C31" s="138" t="s">
        <v>1002</v>
      </c>
      <c r="D31" s="57">
        <v>3</v>
      </c>
      <c r="E31" s="57">
        <v>5</v>
      </c>
      <c r="F31" s="57">
        <v>4</v>
      </c>
      <c r="G31" s="68">
        <v>1</v>
      </c>
      <c r="H31" s="63">
        <v>3</v>
      </c>
      <c r="I31" s="64">
        <v>125</v>
      </c>
      <c r="J31" s="65"/>
    </row>
    <row r="32" spans="1:10" s="66" customFormat="1" ht="18.75">
      <c r="A32" s="60">
        <v>26</v>
      </c>
      <c r="B32" s="136" t="s">
        <v>1003</v>
      </c>
      <c r="C32" s="139" t="s">
        <v>1004</v>
      </c>
      <c r="D32" s="57">
        <v>4</v>
      </c>
      <c r="E32" s="57">
        <v>4</v>
      </c>
      <c r="F32" s="57">
        <v>4</v>
      </c>
      <c r="G32" s="68">
        <v>1</v>
      </c>
      <c r="H32" s="63">
        <v>3</v>
      </c>
      <c r="I32" s="64">
        <v>128</v>
      </c>
      <c r="J32" s="65"/>
    </row>
    <row r="33" spans="1:10" s="66" customFormat="1" ht="18.75">
      <c r="A33" s="60">
        <v>27</v>
      </c>
      <c r="B33" s="136" t="s">
        <v>1005</v>
      </c>
      <c r="C33" s="138" t="s">
        <v>1006</v>
      </c>
      <c r="D33" s="70">
        <v>4</v>
      </c>
      <c r="E33" s="70">
        <v>3</v>
      </c>
      <c r="F33" s="57">
        <v>2</v>
      </c>
      <c r="G33" s="63">
        <v>3</v>
      </c>
      <c r="H33" s="63">
        <v>2</v>
      </c>
      <c r="I33" s="64">
        <v>131</v>
      </c>
      <c r="J33" s="65"/>
    </row>
    <row r="34" spans="1:10" s="66" customFormat="1" ht="18.75">
      <c r="A34" s="60">
        <v>28</v>
      </c>
      <c r="B34" s="136" t="s">
        <v>1007</v>
      </c>
      <c r="C34" s="137" t="s">
        <v>1008</v>
      </c>
      <c r="D34" s="57">
        <v>2</v>
      </c>
      <c r="E34" s="57">
        <v>5</v>
      </c>
      <c r="F34" s="57">
        <v>4</v>
      </c>
      <c r="G34" s="63">
        <v>3</v>
      </c>
      <c r="H34" s="63">
        <v>2</v>
      </c>
      <c r="I34" s="64">
        <v>118</v>
      </c>
      <c r="J34" s="65"/>
    </row>
    <row r="35" spans="1:10" s="66" customFormat="1" ht="18.75">
      <c r="A35" s="60">
        <v>29</v>
      </c>
      <c r="B35" s="136" t="s">
        <v>1009</v>
      </c>
      <c r="C35" s="138" t="s">
        <v>1010</v>
      </c>
      <c r="D35" s="57">
        <v>3</v>
      </c>
      <c r="E35" s="57">
        <v>5</v>
      </c>
      <c r="F35" s="57">
        <v>2</v>
      </c>
      <c r="G35" s="63">
        <v>3</v>
      </c>
      <c r="H35" s="63">
        <v>3</v>
      </c>
      <c r="I35" s="64">
        <v>125</v>
      </c>
      <c r="J35" s="65"/>
    </row>
    <row r="36" spans="1:10" s="66" customFormat="1" ht="18.75">
      <c r="A36" s="60">
        <v>30</v>
      </c>
      <c r="B36" s="136" t="s">
        <v>1011</v>
      </c>
      <c r="C36" s="139" t="s">
        <v>1012</v>
      </c>
      <c r="D36" s="70">
        <v>4</v>
      </c>
      <c r="E36" s="70">
        <v>4</v>
      </c>
      <c r="F36" s="57">
        <v>4</v>
      </c>
      <c r="G36" s="63">
        <v>3</v>
      </c>
      <c r="H36" s="68">
        <v>1</v>
      </c>
      <c r="I36" s="64">
        <v>124</v>
      </c>
      <c r="J36" s="65"/>
    </row>
    <row r="37" spans="1:10" s="66" customFormat="1" ht="18.75">
      <c r="A37" s="60">
        <v>31</v>
      </c>
      <c r="B37" s="136" t="s">
        <v>1013</v>
      </c>
      <c r="C37" s="139" t="s">
        <v>1014</v>
      </c>
      <c r="D37" s="57">
        <v>4</v>
      </c>
      <c r="E37" s="73">
        <v>2</v>
      </c>
      <c r="F37" s="57">
        <v>3</v>
      </c>
      <c r="G37" s="63">
        <v>2</v>
      </c>
      <c r="H37" s="63">
        <v>2</v>
      </c>
      <c r="I37" s="64">
        <v>120</v>
      </c>
      <c r="J37" s="65"/>
    </row>
    <row r="38" spans="1:10" s="66" customFormat="1" ht="18.75">
      <c r="A38" s="60">
        <v>32</v>
      </c>
      <c r="B38" s="136" t="s">
        <v>1015</v>
      </c>
      <c r="C38" s="138" t="s">
        <v>1016</v>
      </c>
      <c r="D38" s="57">
        <v>4</v>
      </c>
      <c r="E38" s="57">
        <v>3</v>
      </c>
      <c r="F38" s="73">
        <v>1</v>
      </c>
      <c r="G38" s="63">
        <v>3</v>
      </c>
      <c r="H38" s="63">
        <v>3</v>
      </c>
      <c r="I38" s="64">
        <v>127</v>
      </c>
      <c r="J38" s="65"/>
    </row>
    <row r="39" spans="1:10" s="66" customFormat="1" ht="18.75">
      <c r="A39" s="60">
        <v>33</v>
      </c>
      <c r="B39" s="136" t="s">
        <v>1017</v>
      </c>
      <c r="C39" s="138" t="s">
        <v>1018</v>
      </c>
      <c r="D39" s="70">
        <v>4</v>
      </c>
      <c r="E39" s="70">
        <v>4</v>
      </c>
      <c r="F39" s="57">
        <v>3</v>
      </c>
      <c r="G39" s="63">
        <v>3</v>
      </c>
      <c r="H39" s="63">
        <v>2</v>
      </c>
      <c r="I39" s="64">
        <v>127</v>
      </c>
      <c r="J39" s="65"/>
    </row>
    <row r="40" spans="1:10" s="66" customFormat="1" ht="18.75">
      <c r="A40" s="60">
        <v>34</v>
      </c>
      <c r="B40" s="136" t="s">
        <v>1019</v>
      </c>
      <c r="C40" s="138" t="s">
        <v>1020</v>
      </c>
      <c r="D40" s="73">
        <v>1</v>
      </c>
      <c r="E40" s="57">
        <v>6</v>
      </c>
      <c r="F40" s="57">
        <v>2</v>
      </c>
      <c r="G40" s="63">
        <v>3</v>
      </c>
      <c r="H40" s="63">
        <v>2</v>
      </c>
      <c r="I40" s="64">
        <v>123</v>
      </c>
      <c r="J40" s="65"/>
    </row>
    <row r="41" spans="1:10" s="66" customFormat="1" ht="18.75">
      <c r="A41" s="60">
        <v>35</v>
      </c>
      <c r="B41" s="136" t="s">
        <v>1021</v>
      </c>
      <c r="C41" s="138" t="s">
        <v>1022</v>
      </c>
      <c r="D41" s="57">
        <v>2</v>
      </c>
      <c r="E41" s="57">
        <v>5</v>
      </c>
      <c r="F41" s="57">
        <v>2</v>
      </c>
      <c r="G41" s="63">
        <v>3</v>
      </c>
      <c r="H41" s="63">
        <v>2</v>
      </c>
      <c r="I41" s="64">
        <v>125</v>
      </c>
      <c r="J41" s="65"/>
    </row>
    <row r="42" spans="1:10" s="66" customFormat="1" ht="18.75">
      <c r="A42" s="60">
        <v>36</v>
      </c>
      <c r="B42" s="136" t="s">
        <v>1023</v>
      </c>
      <c r="C42" s="138" t="s">
        <v>1024</v>
      </c>
      <c r="D42" s="73">
        <v>1</v>
      </c>
      <c r="E42" s="57">
        <v>6</v>
      </c>
      <c r="F42" s="57">
        <v>3</v>
      </c>
      <c r="G42" s="63">
        <v>3</v>
      </c>
      <c r="H42" s="68">
        <v>1</v>
      </c>
      <c r="I42" s="64">
        <v>114</v>
      </c>
      <c r="J42" s="65"/>
    </row>
    <row r="43" spans="1:10" s="66" customFormat="1" ht="18.75">
      <c r="A43" s="60">
        <v>37</v>
      </c>
      <c r="B43" s="136" t="s">
        <v>1025</v>
      </c>
      <c r="C43" s="139" t="s">
        <v>1026</v>
      </c>
      <c r="D43" s="57">
        <v>2</v>
      </c>
      <c r="E43" s="57">
        <v>5</v>
      </c>
      <c r="F43" s="57">
        <v>4</v>
      </c>
      <c r="G43" s="63">
        <v>2</v>
      </c>
      <c r="H43" s="68">
        <v>1</v>
      </c>
      <c r="I43" s="64">
        <v>116</v>
      </c>
      <c r="J43" s="65"/>
    </row>
    <row r="44" spans="1:10" s="66" customFormat="1" ht="18.75">
      <c r="A44" s="60">
        <v>38</v>
      </c>
      <c r="B44" s="136" t="s">
        <v>1027</v>
      </c>
      <c r="C44" s="137" t="s">
        <v>1028</v>
      </c>
      <c r="D44" s="73">
        <v>1</v>
      </c>
      <c r="E44" s="57">
        <v>6</v>
      </c>
      <c r="F44" s="57">
        <v>4</v>
      </c>
      <c r="G44" s="63">
        <v>3</v>
      </c>
      <c r="H44" s="68">
        <v>1</v>
      </c>
      <c r="I44" s="64">
        <v>128</v>
      </c>
      <c r="J44" s="65"/>
    </row>
    <row r="45" spans="1:10" s="66" customFormat="1" ht="18.75">
      <c r="A45" s="60">
        <v>39</v>
      </c>
      <c r="B45" s="136" t="s">
        <v>1029</v>
      </c>
      <c r="C45" s="139" t="s">
        <v>1030</v>
      </c>
      <c r="D45" s="57">
        <v>3</v>
      </c>
      <c r="E45" s="57">
        <v>4</v>
      </c>
      <c r="F45" s="57">
        <v>3</v>
      </c>
      <c r="G45" s="63">
        <v>3</v>
      </c>
      <c r="H45" s="68">
        <v>1</v>
      </c>
      <c r="I45" s="64">
        <v>103</v>
      </c>
      <c r="J45" s="65"/>
    </row>
    <row r="46" spans="1:10" s="66" customFormat="1" ht="18.75">
      <c r="A46" s="60">
        <v>40</v>
      </c>
      <c r="B46" s="136" t="s">
        <v>1031</v>
      </c>
      <c r="C46" s="139" t="s">
        <v>1032</v>
      </c>
      <c r="D46" s="73">
        <v>1</v>
      </c>
      <c r="E46" s="57">
        <v>6</v>
      </c>
      <c r="F46" s="57">
        <v>3</v>
      </c>
      <c r="G46" s="63">
        <v>2</v>
      </c>
      <c r="H46" s="63">
        <v>2</v>
      </c>
      <c r="I46" s="64">
        <v>121</v>
      </c>
      <c r="J46" s="65"/>
    </row>
    <row r="47" spans="1:10" s="66" customFormat="1" ht="18.75">
      <c r="A47" s="60">
        <v>41</v>
      </c>
      <c r="B47" s="136" t="s">
        <v>1033</v>
      </c>
      <c r="C47" s="138" t="s">
        <v>1034</v>
      </c>
      <c r="D47" s="73">
        <v>1</v>
      </c>
      <c r="E47" s="57">
        <v>6</v>
      </c>
      <c r="F47" s="57">
        <v>4</v>
      </c>
      <c r="G47" s="63">
        <v>3</v>
      </c>
      <c r="H47" s="63">
        <v>2</v>
      </c>
      <c r="I47" s="64">
        <v>122</v>
      </c>
      <c r="J47" s="65"/>
    </row>
    <row r="48" spans="1:10" s="66" customFormat="1" ht="18.75">
      <c r="A48" s="60">
        <v>42</v>
      </c>
      <c r="B48" s="136" t="s">
        <v>1035</v>
      </c>
      <c r="C48" s="138" t="s">
        <v>1036</v>
      </c>
      <c r="D48" s="70">
        <v>3</v>
      </c>
      <c r="E48" s="70">
        <v>5</v>
      </c>
      <c r="F48" s="57">
        <v>4</v>
      </c>
      <c r="G48" s="68">
        <v>1</v>
      </c>
      <c r="H48" s="63">
        <v>3</v>
      </c>
      <c r="I48" s="64">
        <v>128</v>
      </c>
      <c r="J48" s="65"/>
    </row>
    <row r="49" spans="1:10" s="66" customFormat="1" ht="18.75">
      <c r="A49" s="60">
        <v>43</v>
      </c>
      <c r="B49" s="136" t="s">
        <v>1037</v>
      </c>
      <c r="C49" s="139" t="s">
        <v>1038</v>
      </c>
      <c r="D49" s="57">
        <v>4</v>
      </c>
      <c r="E49" s="57">
        <v>3</v>
      </c>
      <c r="F49" s="57">
        <v>3</v>
      </c>
      <c r="G49" s="63">
        <v>3</v>
      </c>
      <c r="H49" s="68">
        <v>1</v>
      </c>
      <c r="I49" s="64">
        <v>132</v>
      </c>
      <c r="J49" s="65"/>
    </row>
    <row r="50" spans="1:10" s="66" customFormat="1" ht="18.75">
      <c r="A50" s="60">
        <v>44</v>
      </c>
      <c r="B50" s="136" t="s">
        <v>1039</v>
      </c>
      <c r="C50" s="137" t="s">
        <v>1040</v>
      </c>
      <c r="D50" s="57">
        <v>4</v>
      </c>
      <c r="E50" s="57">
        <v>4</v>
      </c>
      <c r="F50" s="57">
        <v>3</v>
      </c>
      <c r="G50" s="68">
        <v>1</v>
      </c>
      <c r="H50" s="63">
        <v>3</v>
      </c>
      <c r="I50" s="64">
        <v>135</v>
      </c>
      <c r="J50" s="65"/>
    </row>
    <row r="51" spans="1:10" s="66" customFormat="1" ht="18.75">
      <c r="A51" s="60">
        <v>45</v>
      </c>
      <c r="B51" s="136" t="s">
        <v>1041</v>
      </c>
      <c r="C51" s="139" t="s">
        <v>1042</v>
      </c>
      <c r="D51" s="70">
        <v>3</v>
      </c>
      <c r="E51" s="70">
        <v>4</v>
      </c>
      <c r="F51" s="57">
        <v>3</v>
      </c>
      <c r="G51" s="63">
        <v>2</v>
      </c>
      <c r="H51" s="63">
        <v>2</v>
      </c>
      <c r="I51" s="64">
        <v>125</v>
      </c>
      <c r="J51" s="65"/>
    </row>
    <row r="52" spans="1:10" s="66" customFormat="1" ht="18.75">
      <c r="A52" s="60">
        <v>46</v>
      </c>
      <c r="B52" s="136" t="s">
        <v>1043</v>
      </c>
      <c r="C52" s="139" t="s">
        <v>1044</v>
      </c>
      <c r="D52" s="57">
        <v>3</v>
      </c>
      <c r="E52" s="57">
        <v>5</v>
      </c>
      <c r="F52" s="57">
        <v>4</v>
      </c>
      <c r="G52" s="63">
        <v>3</v>
      </c>
      <c r="H52" s="68">
        <v>1</v>
      </c>
      <c r="I52" s="64">
        <v>124</v>
      </c>
      <c r="J52" s="65"/>
    </row>
    <row r="53" spans="1:10" s="66" customFormat="1" ht="18.75">
      <c r="A53" s="60">
        <v>47</v>
      </c>
      <c r="B53" s="136" t="s">
        <v>1045</v>
      </c>
      <c r="C53" s="139" t="s">
        <v>1046</v>
      </c>
      <c r="D53" s="57">
        <v>3</v>
      </c>
      <c r="E53" s="57">
        <v>4</v>
      </c>
      <c r="F53" s="57">
        <v>3</v>
      </c>
      <c r="G53" s="63">
        <v>2</v>
      </c>
      <c r="H53" s="63">
        <v>2</v>
      </c>
      <c r="I53" s="64">
        <v>121</v>
      </c>
      <c r="J53" s="65"/>
    </row>
    <row r="54" spans="1:10" s="66" customFormat="1" ht="18.75">
      <c r="A54" s="60">
        <v>48</v>
      </c>
      <c r="B54" s="136" t="s">
        <v>1047</v>
      </c>
      <c r="C54" s="139" t="s">
        <v>1048</v>
      </c>
      <c r="D54" s="70">
        <v>3</v>
      </c>
      <c r="E54" s="70">
        <v>4</v>
      </c>
      <c r="F54" s="57">
        <v>3</v>
      </c>
      <c r="G54" s="68">
        <v>1</v>
      </c>
      <c r="H54" s="63">
        <v>3</v>
      </c>
      <c r="I54" s="64">
        <v>124</v>
      </c>
      <c r="J54" s="65"/>
    </row>
    <row r="55" spans="1:10" s="66" customFormat="1" ht="18.75">
      <c r="A55" s="60">
        <v>49</v>
      </c>
      <c r="B55" s="136" t="s">
        <v>1049</v>
      </c>
      <c r="C55" s="139" t="s">
        <v>1050</v>
      </c>
      <c r="D55" s="70">
        <v>3</v>
      </c>
      <c r="E55" s="70">
        <v>4</v>
      </c>
      <c r="F55" s="57">
        <v>4</v>
      </c>
      <c r="G55" s="63">
        <v>3</v>
      </c>
      <c r="H55" s="63">
        <v>2</v>
      </c>
      <c r="I55" s="64">
        <v>122</v>
      </c>
      <c r="J55" s="65"/>
    </row>
    <row r="56" spans="1:10" s="66" customFormat="1" ht="18.75">
      <c r="A56" s="60">
        <v>50</v>
      </c>
      <c r="B56" s="136" t="s">
        <v>1051</v>
      </c>
      <c r="C56" s="138" t="s">
        <v>1052</v>
      </c>
      <c r="D56" s="57">
        <v>3</v>
      </c>
      <c r="E56" s="57">
        <v>5</v>
      </c>
      <c r="F56" s="57">
        <v>4</v>
      </c>
      <c r="G56" s="63">
        <v>3</v>
      </c>
      <c r="H56" s="68">
        <v>1</v>
      </c>
      <c r="I56" s="64">
        <v>122</v>
      </c>
      <c r="J56" s="65"/>
    </row>
    <row r="57" spans="1:10" s="66" customFormat="1" ht="18.75">
      <c r="A57" s="60">
        <v>51</v>
      </c>
      <c r="B57" s="136" t="s">
        <v>1053</v>
      </c>
      <c r="C57" s="138" t="s">
        <v>1054</v>
      </c>
      <c r="D57" s="57">
        <v>2</v>
      </c>
      <c r="E57" s="57">
        <v>6</v>
      </c>
      <c r="F57" s="57">
        <v>4</v>
      </c>
      <c r="G57" s="68">
        <v>1</v>
      </c>
      <c r="H57" s="63">
        <v>3</v>
      </c>
      <c r="I57" s="64">
        <v>125</v>
      </c>
      <c r="J57" s="65"/>
    </row>
    <row r="58" spans="1:10" s="66" customFormat="1" ht="18.75">
      <c r="A58" s="60">
        <v>52</v>
      </c>
      <c r="B58" s="136" t="s">
        <v>1055</v>
      </c>
      <c r="C58" s="139" t="s">
        <v>1056</v>
      </c>
      <c r="D58" s="57">
        <v>3</v>
      </c>
      <c r="E58" s="57">
        <v>5</v>
      </c>
      <c r="F58" s="57">
        <v>4</v>
      </c>
      <c r="G58" s="63">
        <v>2</v>
      </c>
      <c r="H58" s="63">
        <v>2</v>
      </c>
      <c r="I58" s="64">
        <v>125</v>
      </c>
      <c r="J58" s="65"/>
    </row>
    <row r="59" spans="1:10" s="66" customFormat="1" ht="18.75">
      <c r="A59" s="60">
        <v>53</v>
      </c>
      <c r="B59" s="136" t="s">
        <v>1057</v>
      </c>
      <c r="C59" s="138" t="s">
        <v>1058</v>
      </c>
      <c r="D59" s="57">
        <v>4</v>
      </c>
      <c r="E59" s="57">
        <v>4</v>
      </c>
      <c r="F59" s="57">
        <v>4</v>
      </c>
      <c r="G59" s="63">
        <v>3</v>
      </c>
      <c r="H59" s="68">
        <v>1</v>
      </c>
      <c r="I59" s="64">
        <v>118</v>
      </c>
      <c r="J59" s="65"/>
    </row>
    <row r="60" spans="1:10" s="66" customFormat="1" ht="18.75">
      <c r="A60" s="60">
        <v>54</v>
      </c>
      <c r="B60" s="136" t="s">
        <v>1059</v>
      </c>
      <c r="C60" s="138" t="s">
        <v>1060</v>
      </c>
      <c r="D60" s="69">
        <v>1</v>
      </c>
      <c r="E60" s="70">
        <v>6</v>
      </c>
      <c r="F60" s="57">
        <v>4</v>
      </c>
      <c r="G60" s="68">
        <v>1</v>
      </c>
      <c r="H60" s="63">
        <v>3</v>
      </c>
      <c r="I60" s="64">
        <v>123</v>
      </c>
      <c r="J60" s="65"/>
    </row>
    <row r="61" spans="1:10" s="66" customFormat="1" ht="18.75">
      <c r="A61" s="60">
        <v>55</v>
      </c>
      <c r="B61" s="136" t="s">
        <v>1061</v>
      </c>
      <c r="C61" s="139" t="s">
        <v>1062</v>
      </c>
      <c r="D61" s="57">
        <v>4</v>
      </c>
      <c r="E61" s="73">
        <v>2</v>
      </c>
      <c r="F61" s="73">
        <v>1</v>
      </c>
      <c r="G61" s="63">
        <v>2</v>
      </c>
      <c r="H61" s="63">
        <v>2</v>
      </c>
      <c r="I61" s="64">
        <v>122</v>
      </c>
      <c r="J61" s="65"/>
    </row>
    <row r="62" spans="1:10" s="66" customFormat="1" ht="18.75">
      <c r="A62" s="60">
        <v>56</v>
      </c>
      <c r="B62" s="136" t="s">
        <v>1063</v>
      </c>
      <c r="C62" s="138" t="s">
        <v>1064</v>
      </c>
      <c r="D62" s="57">
        <v>3</v>
      </c>
      <c r="E62" s="57">
        <v>4</v>
      </c>
      <c r="F62" s="57">
        <v>4</v>
      </c>
      <c r="G62" s="63">
        <v>2</v>
      </c>
      <c r="H62" s="68">
        <v>1</v>
      </c>
      <c r="I62" s="64">
        <v>109</v>
      </c>
      <c r="J62" s="65"/>
    </row>
    <row r="63" spans="1:10" s="66" customFormat="1" ht="18.75">
      <c r="A63" s="60">
        <v>57</v>
      </c>
      <c r="B63" s="136" t="s">
        <v>1065</v>
      </c>
      <c r="C63" s="139" t="s">
        <v>1066</v>
      </c>
      <c r="D63" s="57">
        <v>4</v>
      </c>
      <c r="E63" s="57">
        <v>3</v>
      </c>
      <c r="F63" s="57">
        <v>4</v>
      </c>
      <c r="G63" s="68">
        <v>1</v>
      </c>
      <c r="H63" s="63">
        <v>2</v>
      </c>
      <c r="I63" s="64">
        <v>112</v>
      </c>
      <c r="J63" s="65"/>
    </row>
    <row r="64" spans="1:10" s="66" customFormat="1" ht="18.75">
      <c r="A64" s="60">
        <v>58</v>
      </c>
      <c r="B64" s="136" t="s">
        <v>1067</v>
      </c>
      <c r="C64" s="138" t="s">
        <v>1068</v>
      </c>
      <c r="D64" s="57">
        <v>3</v>
      </c>
      <c r="E64" s="57">
        <v>4</v>
      </c>
      <c r="F64" s="57">
        <v>4</v>
      </c>
      <c r="G64" s="63">
        <v>2</v>
      </c>
      <c r="H64" s="68">
        <v>1</v>
      </c>
      <c r="I64" s="64">
        <v>117</v>
      </c>
      <c r="J64" s="65"/>
    </row>
    <row r="65" spans="1:10" s="66" customFormat="1" ht="18.75">
      <c r="A65" s="60">
        <v>59</v>
      </c>
      <c r="B65" s="136" t="s">
        <v>1069</v>
      </c>
      <c r="C65" s="138" t="s">
        <v>1070</v>
      </c>
      <c r="D65" s="57">
        <v>3</v>
      </c>
      <c r="E65" s="57">
        <v>5</v>
      </c>
      <c r="F65" s="57">
        <v>4</v>
      </c>
      <c r="G65" s="63">
        <v>2</v>
      </c>
      <c r="H65" s="63">
        <v>2</v>
      </c>
      <c r="I65" s="64">
        <v>121</v>
      </c>
      <c r="J65" s="65"/>
    </row>
    <row r="66" spans="1:10" s="66" customFormat="1" ht="18.75">
      <c r="A66" s="60">
        <v>60</v>
      </c>
      <c r="B66" s="136" t="s">
        <v>1071</v>
      </c>
      <c r="C66" s="138" t="s">
        <v>1072</v>
      </c>
      <c r="D66" s="69">
        <v>1</v>
      </c>
      <c r="E66" s="70">
        <v>6</v>
      </c>
      <c r="F66" s="57">
        <v>3</v>
      </c>
      <c r="G66" s="63">
        <v>3</v>
      </c>
      <c r="H66" s="68">
        <v>1</v>
      </c>
      <c r="I66" s="64">
        <v>117</v>
      </c>
      <c r="J66" s="65"/>
    </row>
    <row r="67" spans="1:10" s="66" customFormat="1" ht="18.75">
      <c r="A67" s="60">
        <v>61</v>
      </c>
      <c r="B67" s="136" t="s">
        <v>1073</v>
      </c>
      <c r="C67" s="138" t="s">
        <v>1074</v>
      </c>
      <c r="D67" s="57">
        <v>3</v>
      </c>
      <c r="E67" s="57">
        <v>4</v>
      </c>
      <c r="F67" s="57">
        <v>3</v>
      </c>
      <c r="G67" s="68">
        <v>1</v>
      </c>
      <c r="H67" s="63">
        <v>3</v>
      </c>
      <c r="I67" s="64">
        <v>117</v>
      </c>
      <c r="J67" s="65"/>
    </row>
    <row r="68" spans="1:10" s="66" customFormat="1" ht="18.75">
      <c r="A68" s="60">
        <v>62</v>
      </c>
      <c r="B68" s="136" t="s">
        <v>1075</v>
      </c>
      <c r="C68" s="138" t="s">
        <v>1076</v>
      </c>
      <c r="D68" s="73">
        <v>1</v>
      </c>
      <c r="E68" s="57">
        <v>5</v>
      </c>
      <c r="F68" s="57">
        <v>4</v>
      </c>
      <c r="G68" s="68">
        <v>1</v>
      </c>
      <c r="H68" s="63">
        <v>2</v>
      </c>
      <c r="I68" s="64">
        <v>113</v>
      </c>
      <c r="J68" s="65"/>
    </row>
    <row r="69" spans="1:10" s="66" customFormat="1" ht="18.75">
      <c r="A69" s="60">
        <v>63</v>
      </c>
      <c r="B69" s="136" t="s">
        <v>1077</v>
      </c>
      <c r="C69" s="138" t="s">
        <v>1078</v>
      </c>
      <c r="D69" s="70">
        <v>3</v>
      </c>
      <c r="E69" s="70">
        <v>5</v>
      </c>
      <c r="F69" s="57">
        <v>4</v>
      </c>
      <c r="G69" s="63">
        <v>2</v>
      </c>
      <c r="H69" s="63">
        <v>2</v>
      </c>
      <c r="I69" s="64">
        <v>120</v>
      </c>
      <c r="J69" s="65"/>
    </row>
    <row r="70" spans="1:10" s="66" customFormat="1" ht="18.75">
      <c r="A70" s="60">
        <v>64</v>
      </c>
      <c r="B70" s="136" t="s">
        <v>1079</v>
      </c>
      <c r="C70" s="138" t="s">
        <v>1080</v>
      </c>
      <c r="D70" s="57">
        <v>4</v>
      </c>
      <c r="E70" s="73">
        <v>2</v>
      </c>
      <c r="F70" s="57">
        <v>2</v>
      </c>
      <c r="G70" s="63">
        <v>3</v>
      </c>
      <c r="H70" s="68">
        <v>1</v>
      </c>
      <c r="I70" s="64">
        <v>110</v>
      </c>
      <c r="J70" s="65"/>
    </row>
    <row r="71" spans="1:10" s="66" customFormat="1" ht="18.75">
      <c r="A71" s="60">
        <v>65</v>
      </c>
      <c r="B71" s="136" t="s">
        <v>1081</v>
      </c>
      <c r="C71" s="138" t="s">
        <v>1082</v>
      </c>
      <c r="D71" s="57">
        <v>3</v>
      </c>
      <c r="E71" s="57">
        <v>4</v>
      </c>
      <c r="F71" s="73">
        <v>1</v>
      </c>
      <c r="G71" s="63">
        <v>3</v>
      </c>
      <c r="H71" s="63">
        <v>3</v>
      </c>
      <c r="I71" s="64">
        <v>120</v>
      </c>
      <c r="J71" s="65"/>
    </row>
    <row r="72" spans="1:10" s="66" customFormat="1" ht="18.75">
      <c r="A72" s="60">
        <v>66</v>
      </c>
      <c r="B72" s="136" t="s">
        <v>1083</v>
      </c>
      <c r="C72" s="137" t="s">
        <v>1084</v>
      </c>
      <c r="D72" s="69">
        <v>1</v>
      </c>
      <c r="E72" s="70">
        <v>6</v>
      </c>
      <c r="F72" s="57">
        <v>3</v>
      </c>
      <c r="G72" s="68">
        <v>1</v>
      </c>
      <c r="H72" s="63">
        <v>3</v>
      </c>
      <c r="I72" s="64">
        <v>122</v>
      </c>
      <c r="J72" s="65"/>
    </row>
    <row r="73" spans="1:10" s="66" customFormat="1" ht="18.75">
      <c r="A73" s="60">
        <v>67</v>
      </c>
      <c r="B73" s="136" t="s">
        <v>1085</v>
      </c>
      <c r="C73" s="137" t="s">
        <v>1086</v>
      </c>
      <c r="D73" s="57">
        <v>3</v>
      </c>
      <c r="E73" s="57">
        <v>4</v>
      </c>
      <c r="F73" s="57">
        <v>4</v>
      </c>
      <c r="G73" s="68">
        <v>1</v>
      </c>
      <c r="H73" s="63">
        <v>2</v>
      </c>
      <c r="I73" s="64">
        <v>126</v>
      </c>
      <c r="J73" s="65"/>
    </row>
    <row r="74" spans="1:10" s="66" customFormat="1" ht="18.75">
      <c r="A74" s="60">
        <v>68</v>
      </c>
      <c r="B74" s="136" t="s">
        <v>1087</v>
      </c>
      <c r="C74" s="138" t="s">
        <v>1088</v>
      </c>
      <c r="D74" s="57">
        <v>4</v>
      </c>
      <c r="E74" s="57">
        <v>4</v>
      </c>
      <c r="F74" s="57">
        <v>3</v>
      </c>
      <c r="G74" s="63">
        <v>4</v>
      </c>
      <c r="H74" s="68">
        <v>1</v>
      </c>
      <c r="I74" s="64">
        <v>115</v>
      </c>
      <c r="J74" s="65"/>
    </row>
    <row r="75" spans="1:10" s="66" customFormat="1" ht="18.75">
      <c r="A75" s="60">
        <v>69</v>
      </c>
      <c r="B75" s="136" t="s">
        <v>1089</v>
      </c>
      <c r="C75" s="138" t="s">
        <v>1090</v>
      </c>
      <c r="D75" s="70">
        <v>4</v>
      </c>
      <c r="E75" s="70">
        <v>3</v>
      </c>
      <c r="F75" s="57">
        <v>3</v>
      </c>
      <c r="G75" s="63">
        <v>3</v>
      </c>
      <c r="H75" s="63">
        <v>2</v>
      </c>
      <c r="I75" s="64">
        <v>117</v>
      </c>
      <c r="J75" s="65"/>
    </row>
    <row r="76" spans="1:10" s="66" customFormat="1" ht="18.75">
      <c r="A76" s="60">
        <v>70</v>
      </c>
      <c r="B76" s="136" t="s">
        <v>1091</v>
      </c>
      <c r="C76" s="138" t="s">
        <v>1092</v>
      </c>
      <c r="D76" s="57">
        <v>4</v>
      </c>
      <c r="E76" s="57">
        <v>4</v>
      </c>
      <c r="F76" s="57">
        <v>4</v>
      </c>
      <c r="G76" s="63">
        <v>3</v>
      </c>
      <c r="H76" s="68">
        <v>1</v>
      </c>
      <c r="I76" s="64">
        <v>124</v>
      </c>
      <c r="J76" s="65"/>
    </row>
    <row r="77" spans="1:10" s="66" customFormat="1" ht="18.75">
      <c r="A77" s="60">
        <v>71</v>
      </c>
      <c r="B77" s="136" t="s">
        <v>1093</v>
      </c>
      <c r="C77" s="138" t="s">
        <v>1094</v>
      </c>
      <c r="D77" s="57">
        <v>4</v>
      </c>
      <c r="E77" s="57">
        <v>5</v>
      </c>
      <c r="F77" s="57">
        <v>4</v>
      </c>
      <c r="G77" s="63">
        <v>3</v>
      </c>
      <c r="H77" s="63">
        <v>2</v>
      </c>
      <c r="I77" s="64">
        <v>133</v>
      </c>
      <c r="J77" s="65"/>
    </row>
    <row r="78" spans="1:10" s="66" customFormat="1" ht="18.75">
      <c r="A78" s="60">
        <v>72</v>
      </c>
      <c r="B78" s="136" t="s">
        <v>1095</v>
      </c>
      <c r="C78" s="138" t="s">
        <v>1096</v>
      </c>
      <c r="D78" s="70">
        <v>4</v>
      </c>
      <c r="E78" s="70">
        <v>5</v>
      </c>
      <c r="F78" s="57">
        <v>3</v>
      </c>
      <c r="G78" s="63">
        <v>3</v>
      </c>
      <c r="H78" s="63">
        <v>3</v>
      </c>
      <c r="I78" s="64">
        <v>136</v>
      </c>
      <c r="J78" s="65"/>
    </row>
    <row r="79" spans="1:10" s="66" customFormat="1" ht="18.75">
      <c r="A79" s="60">
        <v>73</v>
      </c>
      <c r="B79" s="136" t="s">
        <v>1097</v>
      </c>
      <c r="C79" s="139" t="s">
        <v>1098</v>
      </c>
      <c r="D79" s="57">
        <v>4</v>
      </c>
      <c r="E79" s="57">
        <v>3</v>
      </c>
      <c r="F79" s="57">
        <v>3</v>
      </c>
      <c r="G79" s="63">
        <v>3</v>
      </c>
      <c r="H79" s="68">
        <v>1</v>
      </c>
      <c r="I79" s="64">
        <v>106</v>
      </c>
      <c r="J79" s="65"/>
    </row>
    <row r="80" spans="1:10" s="66" customFormat="1" ht="18.75">
      <c r="A80" s="60">
        <v>74</v>
      </c>
      <c r="B80" s="136" t="s">
        <v>1099</v>
      </c>
      <c r="C80" s="138" t="s">
        <v>1100</v>
      </c>
      <c r="D80" s="57">
        <v>3</v>
      </c>
      <c r="E80" s="57">
        <v>5</v>
      </c>
      <c r="F80" s="57">
        <v>4</v>
      </c>
      <c r="G80" s="68">
        <v>1</v>
      </c>
      <c r="H80" s="63">
        <v>3</v>
      </c>
      <c r="I80" s="64">
        <v>118</v>
      </c>
      <c r="J80" s="65"/>
    </row>
    <row r="81" spans="1:10" s="66" customFormat="1" ht="18.75">
      <c r="A81" s="60">
        <v>75</v>
      </c>
      <c r="B81" s="136" t="s">
        <v>1101</v>
      </c>
      <c r="C81" s="139" t="s">
        <v>1102</v>
      </c>
      <c r="D81" s="70">
        <v>4</v>
      </c>
      <c r="E81" s="69">
        <v>2</v>
      </c>
      <c r="F81" s="73">
        <v>1</v>
      </c>
      <c r="G81" s="63">
        <v>3</v>
      </c>
      <c r="H81" s="63">
        <v>2</v>
      </c>
      <c r="I81" s="64">
        <v>108</v>
      </c>
      <c r="J81" s="65"/>
    </row>
    <row r="82" spans="1:10" s="66" customFormat="1" ht="18.75">
      <c r="A82" s="60">
        <v>76</v>
      </c>
      <c r="B82" s="136" t="s">
        <v>1103</v>
      </c>
      <c r="C82" s="138" t="s">
        <v>1104</v>
      </c>
      <c r="D82" s="57">
        <v>4</v>
      </c>
      <c r="E82" s="57">
        <v>4</v>
      </c>
      <c r="F82" s="57">
        <v>4</v>
      </c>
      <c r="G82" s="68">
        <v>1</v>
      </c>
      <c r="H82" s="63">
        <v>3</v>
      </c>
      <c r="I82" s="64">
        <v>129</v>
      </c>
      <c r="J82" s="65"/>
    </row>
    <row r="83" spans="1:10" s="66" customFormat="1" ht="18.75">
      <c r="A83" s="60">
        <v>77</v>
      </c>
      <c r="B83" s="136" t="s">
        <v>1105</v>
      </c>
      <c r="C83" s="138" t="s">
        <v>1106</v>
      </c>
      <c r="D83" s="57">
        <v>3</v>
      </c>
      <c r="E83" s="57">
        <v>4</v>
      </c>
      <c r="F83" s="57">
        <v>4</v>
      </c>
      <c r="G83" s="63">
        <v>2</v>
      </c>
      <c r="H83" s="68">
        <v>1</v>
      </c>
      <c r="I83" s="64">
        <v>115</v>
      </c>
      <c r="J83" s="65"/>
    </row>
    <row r="84" spans="1:10" s="66" customFormat="1" ht="18.75">
      <c r="A84" s="60">
        <v>78</v>
      </c>
      <c r="B84" s="136" t="s">
        <v>1107</v>
      </c>
      <c r="C84" s="138" t="s">
        <v>1108</v>
      </c>
      <c r="D84" s="70">
        <v>4</v>
      </c>
      <c r="E84" s="70">
        <v>3</v>
      </c>
      <c r="F84" s="73">
        <v>1</v>
      </c>
      <c r="G84" s="63">
        <v>3</v>
      </c>
      <c r="H84" s="63">
        <v>3</v>
      </c>
      <c r="I84" s="64">
        <v>127</v>
      </c>
      <c r="J84" s="65"/>
    </row>
    <row r="85" spans="1:10" s="66" customFormat="1" ht="18.75">
      <c r="A85" s="60">
        <v>79</v>
      </c>
      <c r="B85" s="136" t="s">
        <v>1109</v>
      </c>
      <c r="C85" s="139" t="s">
        <v>1110</v>
      </c>
      <c r="D85" s="70">
        <v>4</v>
      </c>
      <c r="E85" s="70">
        <v>3</v>
      </c>
      <c r="F85" s="73">
        <v>1</v>
      </c>
      <c r="G85" s="63">
        <v>3</v>
      </c>
      <c r="H85" s="63">
        <v>3</v>
      </c>
      <c r="I85" s="64">
        <v>120</v>
      </c>
      <c r="J85" s="65"/>
    </row>
    <row r="86" spans="1:10" s="66" customFormat="1" ht="18.75">
      <c r="A86" s="60">
        <v>80</v>
      </c>
      <c r="B86" s="136" t="s">
        <v>1111</v>
      </c>
      <c r="C86" s="138" t="s">
        <v>1112</v>
      </c>
      <c r="D86" s="57">
        <v>4</v>
      </c>
      <c r="E86" s="73">
        <v>2</v>
      </c>
      <c r="F86" s="73">
        <v>1</v>
      </c>
      <c r="G86" s="63">
        <v>3</v>
      </c>
      <c r="H86" s="63">
        <v>2</v>
      </c>
      <c r="I86" s="64">
        <v>116</v>
      </c>
      <c r="J86" s="65"/>
    </row>
    <row r="87" spans="1:10" s="66" customFormat="1" ht="18.75">
      <c r="A87" s="60">
        <v>81</v>
      </c>
      <c r="B87" s="136" t="s">
        <v>1113</v>
      </c>
      <c r="C87" s="138" t="s">
        <v>1114</v>
      </c>
      <c r="D87" s="69">
        <v>1</v>
      </c>
      <c r="E87" s="70">
        <v>5</v>
      </c>
      <c r="F87" s="57">
        <v>3</v>
      </c>
      <c r="G87" s="63">
        <v>2</v>
      </c>
      <c r="H87" s="68">
        <v>1</v>
      </c>
      <c r="I87" s="64">
        <v>113</v>
      </c>
      <c r="J87" s="65"/>
    </row>
    <row r="88" spans="1:10" s="66" customFormat="1" ht="18.75">
      <c r="A88" s="60">
        <v>82</v>
      </c>
      <c r="B88" s="136" t="s">
        <v>1115</v>
      </c>
      <c r="C88" s="138" t="s">
        <v>1116</v>
      </c>
      <c r="D88" s="57">
        <v>3</v>
      </c>
      <c r="E88" s="57">
        <v>4</v>
      </c>
      <c r="F88" s="57">
        <v>3</v>
      </c>
      <c r="G88" s="68">
        <v>1</v>
      </c>
      <c r="H88" s="63">
        <v>3</v>
      </c>
      <c r="I88" s="64">
        <v>121</v>
      </c>
      <c r="J88" s="65"/>
    </row>
    <row r="89" spans="1:10" s="66" customFormat="1" ht="18.75">
      <c r="A89" s="60">
        <v>83</v>
      </c>
      <c r="B89" s="140" t="s">
        <v>1117</v>
      </c>
      <c r="C89" s="139" t="s">
        <v>1118</v>
      </c>
      <c r="D89" s="57">
        <v>3</v>
      </c>
      <c r="E89" s="57">
        <v>4</v>
      </c>
      <c r="F89" s="57">
        <v>3</v>
      </c>
      <c r="G89" s="68">
        <v>1</v>
      </c>
      <c r="H89" s="63">
        <v>3</v>
      </c>
      <c r="I89" s="64">
        <v>108</v>
      </c>
      <c r="J89" s="65"/>
    </row>
    <row r="90" spans="1:10" s="66" customFormat="1" ht="18.75">
      <c r="A90" s="60">
        <v>84</v>
      </c>
      <c r="B90" s="140" t="s">
        <v>1119</v>
      </c>
      <c r="C90" s="139" t="s">
        <v>1120</v>
      </c>
      <c r="D90" s="57">
        <v>4</v>
      </c>
      <c r="E90" s="57">
        <v>3</v>
      </c>
      <c r="F90" s="57">
        <v>3</v>
      </c>
      <c r="G90" s="63">
        <v>3</v>
      </c>
      <c r="H90" s="68">
        <v>1</v>
      </c>
      <c r="I90" s="64">
        <v>107</v>
      </c>
      <c r="J90" s="65"/>
    </row>
    <row r="91" spans="1:10" s="66" customFormat="1" ht="18.75">
      <c r="A91" s="60">
        <v>85</v>
      </c>
      <c r="B91" s="140" t="s">
        <v>1121</v>
      </c>
      <c r="C91" s="139" t="s">
        <v>1122</v>
      </c>
      <c r="D91" s="57">
        <v>3</v>
      </c>
      <c r="E91" s="57">
        <v>4</v>
      </c>
      <c r="F91" s="57">
        <v>3</v>
      </c>
      <c r="G91" s="68">
        <v>1</v>
      </c>
      <c r="H91" s="63">
        <v>3</v>
      </c>
      <c r="I91" s="64">
        <v>111</v>
      </c>
      <c r="J91" s="65"/>
    </row>
    <row r="92" spans="1:10" s="66" customFormat="1" ht="18.75">
      <c r="A92" s="60">
        <v>86</v>
      </c>
      <c r="B92" s="140" t="s">
        <v>1123</v>
      </c>
      <c r="C92" s="139" t="s">
        <v>1124</v>
      </c>
      <c r="D92" s="57">
        <v>3</v>
      </c>
      <c r="E92" s="57">
        <v>4</v>
      </c>
      <c r="F92" s="57">
        <v>3</v>
      </c>
      <c r="G92" s="63">
        <v>3</v>
      </c>
      <c r="H92" s="68">
        <v>1</v>
      </c>
      <c r="I92" s="64">
        <v>105</v>
      </c>
      <c r="J92" s="65"/>
    </row>
    <row r="93" spans="1:10" s="66" customFormat="1" ht="18.75">
      <c r="A93" s="60">
        <v>87</v>
      </c>
      <c r="B93" s="140" t="s">
        <v>1125</v>
      </c>
      <c r="C93" s="139" t="s">
        <v>1126</v>
      </c>
      <c r="D93" s="57">
        <v>3</v>
      </c>
      <c r="E93" s="57">
        <v>4</v>
      </c>
      <c r="F93" s="57">
        <v>4</v>
      </c>
      <c r="G93" s="68">
        <v>1</v>
      </c>
      <c r="H93" s="63">
        <v>3</v>
      </c>
      <c r="I93" s="64">
        <v>102</v>
      </c>
      <c r="J93" s="65"/>
    </row>
    <row r="94" spans="1:10" s="66" customFormat="1" ht="18.75">
      <c r="A94" s="60">
        <v>88</v>
      </c>
      <c r="B94" s="140" t="s">
        <v>1127</v>
      </c>
      <c r="C94" s="139" t="s">
        <v>1128</v>
      </c>
      <c r="D94" s="57">
        <v>3</v>
      </c>
      <c r="E94" s="57">
        <v>4</v>
      </c>
      <c r="F94" s="57">
        <v>3</v>
      </c>
      <c r="G94" s="68">
        <v>1</v>
      </c>
      <c r="H94" s="63">
        <v>3</v>
      </c>
      <c r="I94" s="64">
        <v>103</v>
      </c>
      <c r="J94" s="65"/>
    </row>
    <row r="95" spans="1:10" s="66" customFormat="1" ht="18.75">
      <c r="A95" s="60">
        <v>89</v>
      </c>
      <c r="B95" s="140" t="s">
        <v>1129</v>
      </c>
      <c r="C95" s="139" t="s">
        <v>1130</v>
      </c>
      <c r="D95" s="57">
        <v>4</v>
      </c>
      <c r="E95" s="57">
        <v>3</v>
      </c>
      <c r="F95" s="57">
        <v>3</v>
      </c>
      <c r="G95" s="63">
        <v>3</v>
      </c>
      <c r="H95" s="68">
        <v>1</v>
      </c>
      <c r="I95" s="64">
        <v>115</v>
      </c>
      <c r="J95" s="65"/>
    </row>
    <row r="96" spans="1:10" s="66" customFormat="1" ht="18.75">
      <c r="A96" s="60">
        <v>90</v>
      </c>
      <c r="B96" s="140" t="s">
        <v>1131</v>
      </c>
      <c r="C96" s="139" t="s">
        <v>1132</v>
      </c>
      <c r="D96" s="57">
        <v>4</v>
      </c>
      <c r="E96" s="57">
        <v>3</v>
      </c>
      <c r="F96" s="57">
        <v>3</v>
      </c>
      <c r="G96" s="68">
        <v>1</v>
      </c>
      <c r="H96" s="63">
        <v>3</v>
      </c>
      <c r="I96" s="64">
        <v>103</v>
      </c>
      <c r="J96" s="65"/>
    </row>
    <row r="97" spans="1:10" s="66" customFormat="1" ht="18.75">
      <c r="A97" s="60">
        <v>91</v>
      </c>
      <c r="B97" s="140" t="s">
        <v>1133</v>
      </c>
      <c r="C97" s="139" t="s">
        <v>1134</v>
      </c>
      <c r="D97" s="57">
        <v>4</v>
      </c>
      <c r="E97" s="57">
        <v>5</v>
      </c>
      <c r="F97" s="73">
        <v>1</v>
      </c>
      <c r="G97" s="63">
        <v>3</v>
      </c>
      <c r="H97" s="63">
        <v>2</v>
      </c>
      <c r="I97" s="64">
        <v>88</v>
      </c>
      <c r="J97" s="65"/>
    </row>
    <row r="98" spans="1:10" s="66" customFormat="1" ht="18.75">
      <c r="A98" s="60">
        <v>92</v>
      </c>
      <c r="B98" s="140" t="s">
        <v>1135</v>
      </c>
      <c r="C98" s="139" t="s">
        <v>1136</v>
      </c>
      <c r="D98" s="57">
        <v>3</v>
      </c>
      <c r="E98" s="57">
        <v>4</v>
      </c>
      <c r="F98" s="57">
        <v>3</v>
      </c>
      <c r="G98" s="63">
        <v>3</v>
      </c>
      <c r="H98" s="68">
        <v>1</v>
      </c>
      <c r="I98" s="64">
        <v>96</v>
      </c>
      <c r="J98" s="65"/>
    </row>
    <row r="99" spans="1:10" s="66" customFormat="1" ht="18.75">
      <c r="A99" s="60">
        <v>93</v>
      </c>
      <c r="B99" s="140" t="s">
        <v>1137</v>
      </c>
      <c r="C99" s="139" t="s">
        <v>1138</v>
      </c>
      <c r="D99" s="70">
        <v>3</v>
      </c>
      <c r="E99" s="70">
        <v>5</v>
      </c>
      <c r="F99" s="73">
        <v>1</v>
      </c>
      <c r="G99" s="63">
        <v>3</v>
      </c>
      <c r="H99" s="63">
        <v>2</v>
      </c>
      <c r="I99" s="64">
        <v>100</v>
      </c>
      <c r="J99" s="65"/>
    </row>
    <row r="100" spans="1:10" s="66" customFormat="1" ht="18.75">
      <c r="A100" s="76"/>
      <c r="B100" s="76"/>
      <c r="C100" s="77"/>
      <c r="D100" s="78"/>
      <c r="E100" s="79"/>
      <c r="F100" s="79"/>
      <c r="G100" s="78"/>
      <c r="H100" s="78"/>
      <c r="I100" s="80"/>
    </row>
    <row r="101" spans="1:10" s="66" customFormat="1" ht="18.75">
      <c r="A101" s="289" t="s">
        <v>919</v>
      </c>
      <c r="B101" s="289"/>
      <c r="C101" s="289"/>
      <c r="D101" s="81">
        <v>93</v>
      </c>
      <c r="E101" s="81">
        <v>93</v>
      </c>
      <c r="F101" s="81">
        <v>93</v>
      </c>
      <c r="G101" s="81">
        <v>93</v>
      </c>
      <c r="H101" s="81">
        <v>93</v>
      </c>
      <c r="I101" s="81">
        <v>93</v>
      </c>
    </row>
    <row r="102" spans="1:10" s="66" customFormat="1" ht="18.75">
      <c r="A102" s="289" t="s">
        <v>920</v>
      </c>
      <c r="B102" s="289"/>
      <c r="C102" s="289"/>
      <c r="D102" s="81">
        <v>77</v>
      </c>
      <c r="E102" s="81">
        <v>88</v>
      </c>
      <c r="F102" s="81">
        <v>84</v>
      </c>
      <c r="G102" s="81">
        <v>72</v>
      </c>
      <c r="H102" s="81">
        <v>64</v>
      </c>
      <c r="I102" s="81">
        <v>93</v>
      </c>
    </row>
    <row r="103" spans="1:10" s="66" customFormat="1" ht="18.75">
      <c r="A103" s="289" t="s">
        <v>921</v>
      </c>
      <c r="B103" s="289"/>
      <c r="C103" s="289"/>
      <c r="D103" s="82">
        <f>(D102*100)/D101</f>
        <v>82.795698924731184</v>
      </c>
      <c r="E103" s="82">
        <f t="shared" ref="E103:H103" si="0">(E102*100)/E101</f>
        <v>94.623655913978496</v>
      </c>
      <c r="F103" s="82">
        <f t="shared" si="0"/>
        <v>90.322580645161295</v>
      </c>
      <c r="G103" s="82">
        <f t="shared" si="0"/>
        <v>77.41935483870968</v>
      </c>
      <c r="H103" s="82">
        <f t="shared" si="0"/>
        <v>68.817204301075265</v>
      </c>
      <c r="I103" s="82">
        <f>(I102*100)/I101</f>
        <v>100</v>
      </c>
    </row>
    <row r="104" spans="1:10" s="66" customFormat="1" ht="18.75">
      <c r="A104" s="289" t="s">
        <v>922</v>
      </c>
      <c r="B104" s="289"/>
      <c r="C104" s="289"/>
      <c r="D104" s="83">
        <v>2</v>
      </c>
      <c r="E104" s="83">
        <v>3</v>
      </c>
      <c r="F104" s="83">
        <v>3</v>
      </c>
      <c r="G104" s="83">
        <v>2</v>
      </c>
      <c r="H104" s="83">
        <v>2</v>
      </c>
      <c r="I104" s="83">
        <v>3</v>
      </c>
    </row>
    <row r="105" spans="1:10" s="66" customFormat="1" ht="18.75">
      <c r="A105" s="84"/>
      <c r="B105" s="84"/>
      <c r="C105" s="84"/>
      <c r="D105" s="84"/>
      <c r="E105" s="85"/>
      <c r="F105" s="85"/>
      <c r="G105" s="84"/>
      <c r="H105" s="84"/>
      <c r="I105" s="84"/>
    </row>
    <row r="106" spans="1:10" ht="14.25">
      <c r="A106" s="86"/>
      <c r="B106" s="87" t="s">
        <v>923</v>
      </c>
      <c r="C106" s="287" t="s">
        <v>924</v>
      </c>
      <c r="D106" s="287"/>
      <c r="E106" s="88"/>
      <c r="F106" s="88"/>
      <c r="G106" s="86"/>
      <c r="H106" s="86"/>
      <c r="I106" s="86"/>
    </row>
    <row r="107" spans="1:10" ht="14.25">
      <c r="A107" s="86"/>
      <c r="B107" s="87" t="s">
        <v>925</v>
      </c>
      <c r="C107" s="287" t="s">
        <v>926</v>
      </c>
      <c r="D107" s="287"/>
      <c r="E107" s="88"/>
      <c r="F107" s="88"/>
      <c r="G107" s="86"/>
      <c r="H107" s="86"/>
      <c r="I107" s="86"/>
    </row>
    <row r="108" spans="1:10" ht="14.25">
      <c r="A108" s="86"/>
      <c r="B108" s="87" t="s">
        <v>927</v>
      </c>
      <c r="C108" s="287" t="s">
        <v>928</v>
      </c>
      <c r="D108" s="287"/>
      <c r="E108" s="88"/>
      <c r="F108" s="88"/>
      <c r="G108" s="86"/>
      <c r="H108" s="86"/>
      <c r="I108" s="86"/>
    </row>
    <row r="110" spans="1:10" ht="18">
      <c r="B110" s="288" t="s">
        <v>929</v>
      </c>
      <c r="C110" s="288"/>
      <c r="G110" s="91"/>
      <c r="H110" s="91"/>
    </row>
    <row r="113" spans="2:9" ht="15.75">
      <c r="E113" s="93"/>
    </row>
    <row r="114" spans="2:9" ht="15">
      <c r="E114" s="94"/>
    </row>
    <row r="115" spans="2:9" ht="15">
      <c r="E115" s="94"/>
    </row>
    <row r="116" spans="2:9" ht="15">
      <c r="C116" s="95"/>
      <c r="D116" s="96"/>
      <c r="E116" s="94"/>
    </row>
    <row r="117" spans="2:9" ht="15">
      <c r="B117" s="97"/>
      <c r="C117" s="98"/>
      <c r="D117" s="99"/>
      <c r="E117" s="94"/>
    </row>
    <row r="118" spans="2:9" ht="15">
      <c r="B118" s="97"/>
      <c r="C118" s="98"/>
      <c r="D118" s="99"/>
      <c r="E118" s="94"/>
      <c r="I118"/>
    </row>
    <row r="119" spans="2:9" ht="15">
      <c r="B119" s="97"/>
      <c r="C119" s="98"/>
      <c r="D119" s="99"/>
      <c r="E119" s="94"/>
    </row>
  </sheetData>
  <mergeCells count="14">
    <mergeCell ref="A1:F1"/>
    <mergeCell ref="A2:F2"/>
    <mergeCell ref="A3:F3"/>
    <mergeCell ref="D4:H4"/>
    <mergeCell ref="D5:E5"/>
    <mergeCell ref="F5:H5"/>
    <mergeCell ref="C108:D108"/>
    <mergeCell ref="B110:C110"/>
    <mergeCell ref="A101:C101"/>
    <mergeCell ref="A102:C102"/>
    <mergeCell ref="A103:C103"/>
    <mergeCell ref="A104:C104"/>
    <mergeCell ref="C106:D106"/>
    <mergeCell ref="C107:D10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sqref="A1:XFD1048576"/>
    </sheetView>
  </sheetViews>
  <sheetFormatPr defaultRowHeight="15"/>
  <cols>
    <col min="5" max="5" width="27.7109375" customWidth="1"/>
  </cols>
  <sheetData>
    <row r="1" spans="1:5" ht="15.75">
      <c r="B1" s="296" t="s">
        <v>930</v>
      </c>
      <c r="C1" s="296"/>
      <c r="D1" s="296"/>
      <c r="E1" s="296"/>
    </row>
    <row r="2" spans="1:5" ht="15.75">
      <c r="B2" s="100"/>
      <c r="C2" s="100"/>
      <c r="D2" s="100"/>
      <c r="E2" s="100"/>
    </row>
    <row r="3" spans="1:5" ht="15.75">
      <c r="A3" s="89"/>
      <c r="B3" s="101"/>
      <c r="C3" s="101" t="s">
        <v>931</v>
      </c>
      <c r="D3" s="101" t="s">
        <v>932</v>
      </c>
      <c r="E3" s="101" t="s">
        <v>933</v>
      </c>
    </row>
    <row r="4" spans="1:5" ht="15.75">
      <c r="A4" s="89"/>
      <c r="B4" s="102" t="s">
        <v>15</v>
      </c>
      <c r="C4" s="101">
        <v>2</v>
      </c>
      <c r="D4" s="101">
        <v>3</v>
      </c>
      <c r="E4" s="101">
        <f>(C4*20/100+D4*80/100)</f>
        <v>2.8</v>
      </c>
    </row>
    <row r="5" spans="1:5" ht="15.75">
      <c r="A5" s="89"/>
      <c r="B5" s="102" t="s">
        <v>16</v>
      </c>
      <c r="C5" s="101">
        <v>2</v>
      </c>
      <c r="D5" s="101">
        <v>3</v>
      </c>
      <c r="E5" s="101">
        <f t="shared" ref="E5:E8" si="0">(C5*20/100+D5*80/100)</f>
        <v>2.8</v>
      </c>
    </row>
    <row r="6" spans="1:5" ht="15.75">
      <c r="A6" s="89"/>
      <c r="B6" s="102" t="s">
        <v>17</v>
      </c>
      <c r="C6" s="101">
        <v>3</v>
      </c>
      <c r="D6" s="101">
        <v>3</v>
      </c>
      <c r="E6" s="101">
        <f t="shared" si="0"/>
        <v>3</v>
      </c>
    </row>
    <row r="7" spans="1:5" ht="15.75">
      <c r="A7" s="89"/>
      <c r="B7" s="102" t="s">
        <v>18</v>
      </c>
      <c r="C7" s="101">
        <v>2</v>
      </c>
      <c r="D7" s="101">
        <v>3</v>
      </c>
      <c r="E7" s="101">
        <f t="shared" si="0"/>
        <v>2.8</v>
      </c>
    </row>
    <row r="8" spans="1:5" ht="15.75">
      <c r="B8" s="102" t="s">
        <v>842</v>
      </c>
      <c r="C8" s="101">
        <v>2</v>
      </c>
      <c r="D8" s="101">
        <v>3</v>
      </c>
      <c r="E8" s="101">
        <f t="shared" si="0"/>
        <v>2.8</v>
      </c>
    </row>
    <row r="9" spans="1:5" ht="15.75">
      <c r="B9" s="297" t="s">
        <v>934</v>
      </c>
      <c r="C9" s="297"/>
      <c r="D9" s="297"/>
      <c r="E9" s="101">
        <f>(E4+E5+E6+E7+E8)/5</f>
        <v>2.84</v>
      </c>
    </row>
    <row r="12" spans="1:5" ht="15.75">
      <c r="E12" s="103" t="s">
        <v>935</v>
      </c>
    </row>
    <row r="13" spans="1:5" ht="15.75">
      <c r="E13" s="103" t="s">
        <v>936</v>
      </c>
    </row>
    <row r="14" spans="1:5" ht="57.75" customHeight="1">
      <c r="E14" s="104" t="s">
        <v>937</v>
      </c>
    </row>
  </sheetData>
  <mergeCells count="2">
    <mergeCell ref="B1:E1"/>
    <mergeCell ref="B9:D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sqref="A1:XFD1048576"/>
    </sheetView>
  </sheetViews>
  <sheetFormatPr defaultRowHeight="15"/>
  <cols>
    <col min="3" max="3" width="13.42578125" customWidth="1"/>
    <col min="8" max="8" width="13.140625" customWidth="1"/>
  </cols>
  <sheetData>
    <row r="2" spans="1:8" ht="15.75">
      <c r="B2" s="45" t="s">
        <v>844</v>
      </c>
      <c r="C2" s="45" t="s">
        <v>9</v>
      </c>
      <c r="D2" s="45" t="s">
        <v>20</v>
      </c>
      <c r="E2" s="45" t="s">
        <v>10</v>
      </c>
      <c r="F2" s="105"/>
      <c r="G2" s="105"/>
      <c r="H2" s="105"/>
    </row>
    <row r="3" spans="1:8" ht="15.75">
      <c r="B3" s="45" t="s">
        <v>845</v>
      </c>
      <c r="C3" s="45"/>
      <c r="D3" s="45"/>
      <c r="E3" s="45"/>
      <c r="F3" s="105"/>
      <c r="G3" s="105"/>
      <c r="H3" s="105"/>
    </row>
    <row r="4" spans="1:8" ht="15.75">
      <c r="B4" s="45" t="s">
        <v>846</v>
      </c>
      <c r="C4" s="45">
        <v>3</v>
      </c>
      <c r="D4" s="45">
        <v>2.6</v>
      </c>
      <c r="E4" s="45">
        <v>2.6</v>
      </c>
      <c r="F4" s="105"/>
      <c r="G4" s="105"/>
      <c r="H4" s="105"/>
    </row>
    <row r="5" spans="1:8" ht="15.75">
      <c r="B5" s="299" t="s">
        <v>938</v>
      </c>
      <c r="C5" s="299"/>
      <c r="D5" s="299"/>
      <c r="E5" s="299"/>
      <c r="F5" s="105"/>
      <c r="G5" s="105"/>
      <c r="H5" s="105"/>
    </row>
    <row r="6" spans="1:8" ht="15.75">
      <c r="A6" s="135" t="s">
        <v>1139</v>
      </c>
      <c r="B6" s="106" t="s">
        <v>9</v>
      </c>
      <c r="C6" s="106">
        <v>3</v>
      </c>
      <c r="D6" s="106">
        <f>(C6*2.84)/3</f>
        <v>2.84</v>
      </c>
      <c r="E6" s="107"/>
      <c r="F6" s="105"/>
      <c r="G6" s="105"/>
      <c r="H6" s="105"/>
    </row>
    <row r="7" spans="1:8">
      <c r="B7" s="106" t="s">
        <v>20</v>
      </c>
      <c r="C7" s="106">
        <v>2.6</v>
      </c>
      <c r="D7" s="108">
        <f t="shared" ref="D7:D8" si="0">(C7*2.84)/3</f>
        <v>2.4613333333333332</v>
      </c>
      <c r="E7" s="107"/>
      <c r="F7" s="105"/>
      <c r="G7" s="105"/>
      <c r="H7" s="105"/>
    </row>
    <row r="8" spans="1:8">
      <c r="B8" s="106" t="s">
        <v>10</v>
      </c>
      <c r="C8" s="106">
        <v>2.6</v>
      </c>
      <c r="D8" s="108">
        <f t="shared" si="0"/>
        <v>2.4613333333333332</v>
      </c>
      <c r="E8" s="107"/>
      <c r="F8" s="105"/>
      <c r="G8" s="105"/>
      <c r="H8" s="105"/>
    </row>
    <row r="9" spans="1:8">
      <c r="B9" s="105"/>
      <c r="C9" s="105"/>
      <c r="D9" s="105"/>
      <c r="E9" s="105"/>
      <c r="F9" s="105"/>
      <c r="G9" s="105"/>
      <c r="H9" s="105"/>
    </row>
    <row r="10" spans="1:8">
      <c r="B10" s="300" t="s">
        <v>939</v>
      </c>
      <c r="C10" s="300"/>
      <c r="D10" s="300"/>
      <c r="E10" s="300"/>
      <c r="F10" s="300"/>
      <c r="G10" s="300"/>
      <c r="H10" s="300"/>
    </row>
    <row r="11" spans="1:8">
      <c r="B11" s="105"/>
      <c r="C11" s="105"/>
      <c r="D11" s="105"/>
      <c r="E11" s="105"/>
      <c r="F11" s="105"/>
      <c r="G11" s="105"/>
      <c r="H11" s="105"/>
    </row>
    <row r="12" spans="1:8" ht="15.75">
      <c r="B12" s="301" t="s">
        <v>940</v>
      </c>
      <c r="C12" s="301"/>
      <c r="D12" s="301"/>
      <c r="E12" s="301"/>
      <c r="F12" s="301"/>
      <c r="G12" s="105"/>
      <c r="H12" s="105"/>
    </row>
    <row r="13" spans="1:8" ht="15.75">
      <c r="B13" s="302" t="s">
        <v>844</v>
      </c>
      <c r="C13" s="303"/>
      <c r="D13" s="109" t="s">
        <v>9</v>
      </c>
      <c r="E13" s="109" t="s">
        <v>20</v>
      </c>
      <c r="F13" s="109" t="s">
        <v>10</v>
      </c>
      <c r="G13" s="105"/>
      <c r="H13" s="105"/>
    </row>
    <row r="14" spans="1:8" ht="15.75">
      <c r="B14" s="304" t="s">
        <v>845</v>
      </c>
      <c r="C14" s="109" t="s">
        <v>846</v>
      </c>
      <c r="D14" s="109">
        <v>3</v>
      </c>
      <c r="E14" s="109">
        <v>2.6</v>
      </c>
      <c r="F14" s="109">
        <v>2.6</v>
      </c>
      <c r="G14" s="105"/>
      <c r="H14" s="105"/>
    </row>
    <row r="15" spans="1:8" ht="31.5">
      <c r="B15" s="304"/>
      <c r="C15" s="110" t="s">
        <v>938</v>
      </c>
      <c r="D15" s="109">
        <v>2.84</v>
      </c>
      <c r="E15" s="109">
        <v>2.46</v>
      </c>
      <c r="F15" s="111">
        <v>2.46</v>
      </c>
      <c r="G15" s="105"/>
      <c r="H15" s="105"/>
    </row>
    <row r="16" spans="1:8">
      <c r="B16" s="105"/>
      <c r="C16" s="105"/>
      <c r="D16" s="105"/>
      <c r="E16" s="105"/>
      <c r="F16" s="105"/>
      <c r="G16" s="105"/>
      <c r="H16" s="105"/>
    </row>
    <row r="17" spans="2:9" ht="15.75">
      <c r="B17" s="305" t="s">
        <v>941</v>
      </c>
      <c r="C17" s="306"/>
      <c r="D17" s="306"/>
      <c r="E17" s="306"/>
      <c r="F17" s="306"/>
      <c r="G17" s="307"/>
      <c r="H17" s="105"/>
    </row>
    <row r="18" spans="2:9" ht="15.75">
      <c r="B18" s="112" t="s">
        <v>942</v>
      </c>
      <c r="C18" s="298" t="s">
        <v>943</v>
      </c>
      <c r="D18" s="298"/>
      <c r="E18" s="298"/>
      <c r="F18" s="298"/>
      <c r="G18" s="298"/>
      <c r="H18" s="105"/>
      <c r="I18" s="113"/>
    </row>
    <row r="19" spans="2:9" ht="15.75">
      <c r="B19" s="112" t="s">
        <v>9</v>
      </c>
      <c r="C19" s="298">
        <v>2.84</v>
      </c>
      <c r="D19" s="298"/>
      <c r="E19" s="298"/>
      <c r="F19" s="298"/>
      <c r="G19" s="298"/>
      <c r="H19" s="105"/>
    </row>
    <row r="20" spans="2:9" ht="15.75">
      <c r="B20" s="112" t="s">
        <v>20</v>
      </c>
      <c r="C20" s="298">
        <v>2.6</v>
      </c>
      <c r="D20" s="298"/>
      <c r="E20" s="298"/>
      <c r="F20" s="298"/>
      <c r="G20" s="298"/>
      <c r="H20" s="105"/>
    </row>
    <row r="21" spans="2:9" ht="15.75">
      <c r="B21" s="112" t="s">
        <v>10</v>
      </c>
      <c r="C21" s="298">
        <v>2.6</v>
      </c>
      <c r="D21" s="298"/>
      <c r="E21" s="298"/>
      <c r="F21" s="298"/>
      <c r="G21" s="298"/>
      <c r="H21" s="105"/>
    </row>
  </sheetData>
  <mergeCells count="14">
    <mergeCell ref="B17:G17"/>
    <mergeCell ref="B5:E5"/>
    <mergeCell ref="B10:H10"/>
    <mergeCell ref="B12:F12"/>
    <mergeCell ref="B13:C13"/>
    <mergeCell ref="B14:B15"/>
    <mergeCell ref="C21:D21"/>
    <mergeCell ref="E21:G21"/>
    <mergeCell ref="C18:D18"/>
    <mergeCell ref="E18:G18"/>
    <mergeCell ref="C19:D19"/>
    <mergeCell ref="E19:G19"/>
    <mergeCell ref="C20:D20"/>
    <mergeCell ref="E20:G2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88"/>
  <sheetViews>
    <sheetView workbookViewId="0">
      <selection sqref="A1:XFD1048576"/>
    </sheetView>
  </sheetViews>
  <sheetFormatPr defaultRowHeight="15"/>
  <cols>
    <col min="1" max="1" width="33.5703125" customWidth="1"/>
    <col min="2" max="2" width="19.140625" customWidth="1"/>
    <col min="8" max="8" width="15.28515625" customWidth="1"/>
  </cols>
  <sheetData>
    <row r="2" spans="1:13" ht="31.5">
      <c r="A2" s="329" t="s">
        <v>1140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33.75">
      <c r="A3" s="330" t="s">
        <v>1141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s="141" customFormat="1" ht="26.25">
      <c r="A4" s="331" t="s">
        <v>1142</v>
      </c>
      <c r="B4" s="331"/>
      <c r="C4" s="179" t="s">
        <v>1143</v>
      </c>
      <c r="D4" s="180"/>
      <c r="E4" s="180"/>
      <c r="F4" s="180"/>
      <c r="G4" s="180"/>
      <c r="H4" s="332" t="s">
        <v>1144</v>
      </c>
      <c r="I4" s="333"/>
      <c r="J4" s="333"/>
      <c r="K4" s="334" t="s">
        <v>1145</v>
      </c>
      <c r="L4" s="334"/>
      <c r="M4" s="334"/>
    </row>
    <row r="5" spans="1:13" s="141" customFormat="1" ht="26.25">
      <c r="A5" s="270" t="s">
        <v>2</v>
      </c>
      <c r="B5" s="271"/>
      <c r="C5" s="179" t="s">
        <v>91</v>
      </c>
      <c r="D5" s="180"/>
      <c r="E5" s="180"/>
      <c r="F5" s="180"/>
      <c r="G5" s="181"/>
      <c r="H5" s="179" t="s">
        <v>3</v>
      </c>
      <c r="I5" s="180"/>
      <c r="J5" s="181"/>
      <c r="K5" s="332" t="s">
        <v>1146</v>
      </c>
      <c r="L5" s="333"/>
      <c r="M5" s="335"/>
    </row>
    <row r="6" spans="1:13" s="141" customFormat="1" ht="26.25">
      <c r="A6" s="270" t="s">
        <v>4</v>
      </c>
      <c r="B6" s="271"/>
      <c r="C6" s="179" t="s">
        <v>224</v>
      </c>
      <c r="D6" s="180"/>
      <c r="E6" s="180"/>
      <c r="F6" s="180"/>
      <c r="G6" s="181"/>
      <c r="H6" s="179" t="s">
        <v>5</v>
      </c>
      <c r="I6" s="180"/>
      <c r="J6" s="181"/>
      <c r="K6" s="179" t="s">
        <v>291</v>
      </c>
      <c r="L6" s="180"/>
      <c r="M6" s="181"/>
    </row>
    <row r="7" spans="1:13" s="141" customFormat="1" ht="26.25">
      <c r="A7" s="270" t="s">
        <v>6</v>
      </c>
      <c r="B7" s="271"/>
      <c r="C7" s="17"/>
      <c r="D7" s="18"/>
      <c r="E7" s="18"/>
      <c r="F7" s="18"/>
      <c r="G7" s="19"/>
      <c r="H7" s="17"/>
      <c r="I7" s="18"/>
      <c r="J7" s="19"/>
      <c r="K7" s="17"/>
      <c r="L7" s="18"/>
      <c r="M7" s="19"/>
    </row>
    <row r="8" spans="1:13" s="141" customFormat="1" ht="26.25">
      <c r="A8" s="142" t="s">
        <v>7</v>
      </c>
      <c r="B8" s="179" t="s">
        <v>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s="141" customFormat="1" ht="26.25">
      <c r="A9" s="143"/>
      <c r="B9" s="144" t="s">
        <v>9</v>
      </c>
      <c r="C9" s="144" t="s">
        <v>1147</v>
      </c>
      <c r="D9" s="144" t="s">
        <v>10</v>
      </c>
      <c r="E9" s="144" t="s">
        <v>1148</v>
      </c>
      <c r="F9" s="144" t="s">
        <v>11</v>
      </c>
      <c r="G9" s="144" t="s">
        <v>1149</v>
      </c>
      <c r="H9" s="144" t="s">
        <v>12</v>
      </c>
      <c r="I9" s="144" t="s">
        <v>1150</v>
      </c>
      <c r="J9" s="144" t="s">
        <v>13</v>
      </c>
      <c r="K9" s="144" t="s">
        <v>1151</v>
      </c>
      <c r="L9" s="144" t="s">
        <v>14</v>
      </c>
      <c r="M9" s="144" t="s">
        <v>1152</v>
      </c>
    </row>
    <row r="10" spans="1:13" s="141" customFormat="1" ht="26.25">
      <c r="A10" s="143" t="s">
        <v>15</v>
      </c>
      <c r="B10" s="15">
        <v>3</v>
      </c>
      <c r="C10" s="16">
        <v>2</v>
      </c>
      <c r="D10" s="16">
        <v>2</v>
      </c>
      <c r="E10" s="16">
        <v>1</v>
      </c>
      <c r="F10" s="16">
        <v>2</v>
      </c>
      <c r="G10" s="16">
        <v>3</v>
      </c>
      <c r="H10" s="16">
        <v>2</v>
      </c>
      <c r="I10" s="16">
        <v>1</v>
      </c>
      <c r="J10" s="16">
        <v>2</v>
      </c>
      <c r="K10" s="16">
        <v>2</v>
      </c>
      <c r="L10" s="16">
        <v>2</v>
      </c>
      <c r="M10" s="16">
        <v>1</v>
      </c>
    </row>
    <row r="11" spans="1:13" s="141" customFormat="1" ht="26.25">
      <c r="A11" s="143" t="s">
        <v>16</v>
      </c>
      <c r="B11" s="15">
        <v>3</v>
      </c>
      <c r="C11" s="16">
        <v>2</v>
      </c>
      <c r="D11" s="16">
        <v>2</v>
      </c>
      <c r="E11" s="16">
        <v>2</v>
      </c>
      <c r="F11" s="16">
        <v>2</v>
      </c>
      <c r="G11" s="16">
        <v>3</v>
      </c>
      <c r="H11" s="16">
        <v>3</v>
      </c>
      <c r="I11" s="16">
        <v>1</v>
      </c>
      <c r="J11" s="16">
        <v>2</v>
      </c>
      <c r="K11" s="16">
        <v>1</v>
      </c>
      <c r="L11" s="16">
        <v>2</v>
      </c>
      <c r="M11" s="16">
        <v>1</v>
      </c>
    </row>
    <row r="12" spans="1:13" s="141" customFormat="1" ht="26.25">
      <c r="A12" s="143" t="s">
        <v>17</v>
      </c>
      <c r="B12" s="15">
        <v>2</v>
      </c>
      <c r="C12" s="16">
        <v>3</v>
      </c>
      <c r="D12" s="16">
        <v>1</v>
      </c>
      <c r="E12" s="16">
        <v>1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1</v>
      </c>
      <c r="M12" s="16">
        <v>2</v>
      </c>
    </row>
    <row r="13" spans="1:13" s="141" customFormat="1" ht="26.25">
      <c r="A13" s="143" t="s">
        <v>18</v>
      </c>
      <c r="B13" s="15">
        <v>3</v>
      </c>
      <c r="C13" s="16">
        <v>2</v>
      </c>
      <c r="D13" s="16">
        <v>2</v>
      </c>
      <c r="E13" s="16">
        <v>2</v>
      </c>
      <c r="F13" s="16">
        <v>2</v>
      </c>
      <c r="G13" s="16">
        <v>1</v>
      </c>
      <c r="H13" s="16">
        <v>2</v>
      </c>
      <c r="I13" s="16">
        <v>1</v>
      </c>
      <c r="J13" s="16">
        <v>2</v>
      </c>
      <c r="K13" s="16">
        <v>1</v>
      </c>
      <c r="L13" s="16">
        <v>2</v>
      </c>
      <c r="M13" s="16">
        <v>1</v>
      </c>
    </row>
    <row r="14" spans="1:13" s="141" customFormat="1" ht="26.25">
      <c r="A14" s="143" t="s">
        <v>19</v>
      </c>
      <c r="B14" s="15">
        <v>3</v>
      </c>
      <c r="C14" s="16">
        <v>2</v>
      </c>
      <c r="D14" s="16">
        <v>2</v>
      </c>
      <c r="E14" s="16">
        <v>1</v>
      </c>
      <c r="F14" s="16">
        <v>2</v>
      </c>
      <c r="G14" s="16">
        <v>3</v>
      </c>
      <c r="H14" s="16">
        <v>3</v>
      </c>
      <c r="I14" s="16">
        <v>2</v>
      </c>
      <c r="J14" s="16">
        <v>2</v>
      </c>
      <c r="K14" s="16">
        <v>2</v>
      </c>
      <c r="L14" s="16">
        <v>1</v>
      </c>
      <c r="M14" s="16">
        <v>2</v>
      </c>
    </row>
    <row r="15" spans="1:13" s="141" customFormat="1" ht="26.25">
      <c r="A15" s="143" t="s">
        <v>1153</v>
      </c>
      <c r="B15" s="15">
        <f t="shared" ref="B15:M15" si="0">AVERAGE(B10:B13)</f>
        <v>2.75</v>
      </c>
      <c r="C15" s="15">
        <f t="shared" si="0"/>
        <v>2.25</v>
      </c>
      <c r="D15" s="15">
        <f t="shared" si="0"/>
        <v>1.75</v>
      </c>
      <c r="E15" s="15">
        <f t="shared" si="0"/>
        <v>1.5</v>
      </c>
      <c r="F15" s="15">
        <f t="shared" si="0"/>
        <v>2</v>
      </c>
      <c r="G15" s="15">
        <f t="shared" si="0"/>
        <v>2.25</v>
      </c>
      <c r="H15" s="15">
        <f t="shared" si="0"/>
        <v>2.25</v>
      </c>
      <c r="I15" s="15">
        <f t="shared" si="0"/>
        <v>1.25</v>
      </c>
      <c r="J15" s="15">
        <f t="shared" si="0"/>
        <v>2</v>
      </c>
      <c r="K15" s="15">
        <f t="shared" si="0"/>
        <v>1.5</v>
      </c>
      <c r="L15" s="15">
        <f t="shared" si="0"/>
        <v>1.75</v>
      </c>
      <c r="M15" s="15">
        <f t="shared" si="0"/>
        <v>1.25</v>
      </c>
    </row>
    <row r="16" spans="1:13" s="141" customFormat="1" ht="26.25">
      <c r="A16" s="145" t="s">
        <v>1154</v>
      </c>
      <c r="B16" s="1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41" customFormat="1" ht="26.25">
      <c r="A17" s="147" t="s">
        <v>1155</v>
      </c>
      <c r="B17" s="148">
        <v>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s="141" customFormat="1" ht="26.25">
      <c r="A18" s="147" t="s">
        <v>1156</v>
      </c>
      <c r="B18" s="148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41" customFormat="1" ht="26.25">
      <c r="A19" s="147" t="s">
        <v>1157</v>
      </c>
      <c r="B19" s="148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41" customFormat="1" ht="26.25">
      <c r="A20" s="146"/>
      <c r="B20" s="1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53" customFormat="1" ht="37.5">
      <c r="A21" s="149"/>
      <c r="B21" s="343" t="s">
        <v>1158</v>
      </c>
      <c r="C21" s="343"/>
      <c r="D21" s="343"/>
      <c r="E21" s="343"/>
      <c r="F21" s="343"/>
      <c r="G21" s="343"/>
      <c r="H21" s="150" t="s">
        <v>1159</v>
      </c>
      <c r="I21" s="151"/>
      <c r="J21" s="151"/>
      <c r="K21" s="151"/>
      <c r="L21" s="151"/>
      <c r="M21" s="152"/>
    </row>
    <row r="22" spans="1:13" ht="31.5">
      <c r="A22" s="154" t="s">
        <v>1160</v>
      </c>
      <c r="B22" s="148" t="s">
        <v>15</v>
      </c>
      <c r="C22" s="148" t="s">
        <v>16</v>
      </c>
      <c r="D22" s="148" t="s">
        <v>17</v>
      </c>
      <c r="E22" s="148" t="s">
        <v>18</v>
      </c>
      <c r="F22" s="148" t="s">
        <v>19</v>
      </c>
      <c r="G22" s="27" t="s">
        <v>1161</v>
      </c>
      <c r="H22" s="154" t="s">
        <v>1162</v>
      </c>
      <c r="I22" s="155"/>
      <c r="J22" s="155"/>
      <c r="K22" s="155"/>
      <c r="L22" s="155"/>
      <c r="M22" s="155"/>
    </row>
    <row r="23" spans="1:13" ht="15.75">
      <c r="A23" s="156" t="s">
        <v>1163</v>
      </c>
      <c r="B23" s="3">
        <v>6</v>
      </c>
      <c r="C23" s="3">
        <v>4</v>
      </c>
      <c r="D23" s="3">
        <v>6</v>
      </c>
      <c r="E23" s="3">
        <v>4</v>
      </c>
      <c r="F23" s="3">
        <v>5</v>
      </c>
      <c r="G23" s="157">
        <v>25</v>
      </c>
      <c r="H23" s="3">
        <v>32</v>
      </c>
      <c r="I23" s="158"/>
      <c r="J23" s="158"/>
      <c r="K23" s="158"/>
      <c r="L23" s="158"/>
      <c r="M23" s="158"/>
    </row>
    <row r="24" spans="1:13" ht="15.75">
      <c r="A24" s="156" t="s">
        <v>1164</v>
      </c>
      <c r="B24" s="3">
        <v>6</v>
      </c>
      <c r="C24" s="3">
        <v>4</v>
      </c>
      <c r="D24" s="3">
        <v>6</v>
      </c>
      <c r="E24" s="3">
        <v>6</v>
      </c>
      <c r="F24" s="3">
        <v>5</v>
      </c>
      <c r="G24" s="157">
        <v>27</v>
      </c>
      <c r="H24" s="3">
        <v>33</v>
      </c>
      <c r="I24" s="158"/>
      <c r="J24" s="158"/>
      <c r="K24" s="158"/>
      <c r="L24" s="158"/>
      <c r="M24" s="158"/>
    </row>
    <row r="25" spans="1:13" ht="15.75">
      <c r="A25" s="156" t="s">
        <v>1165</v>
      </c>
      <c r="B25" s="3">
        <v>6</v>
      </c>
      <c r="C25" s="3">
        <v>5</v>
      </c>
      <c r="D25" s="3">
        <v>5</v>
      </c>
      <c r="E25" s="3">
        <v>6</v>
      </c>
      <c r="F25" s="3">
        <v>5</v>
      </c>
      <c r="G25" s="157">
        <v>27</v>
      </c>
      <c r="H25" s="3">
        <v>32</v>
      </c>
      <c r="I25" s="158"/>
      <c r="J25" s="158"/>
      <c r="K25" s="158"/>
      <c r="L25" s="158"/>
      <c r="M25" s="158"/>
    </row>
    <row r="26" spans="1:13" ht="15.75">
      <c r="A26" s="156" t="s">
        <v>1166</v>
      </c>
      <c r="B26" s="3">
        <v>6</v>
      </c>
      <c r="C26" s="3">
        <v>4</v>
      </c>
      <c r="D26" s="3">
        <v>5</v>
      </c>
      <c r="E26" s="3">
        <v>5</v>
      </c>
      <c r="F26" s="3">
        <v>5</v>
      </c>
      <c r="G26" s="157">
        <v>25</v>
      </c>
      <c r="H26" s="3">
        <v>26</v>
      </c>
      <c r="I26" s="158"/>
      <c r="J26" s="158"/>
      <c r="K26" s="158"/>
      <c r="L26" s="158"/>
      <c r="M26" s="158"/>
    </row>
    <row r="27" spans="1:13" ht="15.75">
      <c r="A27" s="156" t="s">
        <v>1167</v>
      </c>
      <c r="B27" s="3">
        <v>6</v>
      </c>
      <c r="C27" s="3">
        <v>5</v>
      </c>
      <c r="D27" s="3">
        <v>6</v>
      </c>
      <c r="E27" s="3">
        <v>6</v>
      </c>
      <c r="F27" s="3">
        <v>5</v>
      </c>
      <c r="G27" s="157">
        <v>28</v>
      </c>
      <c r="H27" s="3">
        <v>20</v>
      </c>
      <c r="I27" s="158"/>
      <c r="J27" s="158"/>
      <c r="K27" s="158"/>
      <c r="L27" s="158"/>
      <c r="M27" s="158"/>
    </row>
    <row r="28" spans="1:13" ht="15.75">
      <c r="A28" s="156" t="s">
        <v>1168</v>
      </c>
      <c r="B28" s="3">
        <v>5</v>
      </c>
      <c r="C28" s="3">
        <v>4</v>
      </c>
      <c r="D28" s="3">
        <v>6</v>
      </c>
      <c r="E28" s="3">
        <v>5</v>
      </c>
      <c r="F28" s="3">
        <v>5</v>
      </c>
      <c r="G28" s="157">
        <v>25</v>
      </c>
      <c r="H28" s="3">
        <v>33</v>
      </c>
      <c r="I28" s="158"/>
      <c r="J28" s="158"/>
      <c r="K28" s="158"/>
      <c r="L28" s="158"/>
      <c r="M28" s="158"/>
    </row>
    <row r="29" spans="1:13" ht="15.75">
      <c r="A29" s="156" t="s">
        <v>1169</v>
      </c>
      <c r="B29" s="3">
        <v>5</v>
      </c>
      <c r="C29" s="3">
        <v>5</v>
      </c>
      <c r="D29" s="3">
        <v>6</v>
      </c>
      <c r="E29" s="3">
        <v>5</v>
      </c>
      <c r="F29" s="3">
        <v>5</v>
      </c>
      <c r="G29" s="157">
        <v>26</v>
      </c>
      <c r="H29" s="3">
        <v>34</v>
      </c>
      <c r="I29" s="158"/>
      <c r="J29" s="158"/>
      <c r="K29" s="158"/>
      <c r="L29" s="158"/>
      <c r="M29" s="158"/>
    </row>
    <row r="30" spans="1:13" ht="15.75">
      <c r="A30" s="156" t="s">
        <v>1170</v>
      </c>
      <c r="B30" s="3">
        <v>5</v>
      </c>
      <c r="C30" s="3">
        <v>5</v>
      </c>
      <c r="D30" s="3">
        <v>4</v>
      </c>
      <c r="E30" s="3">
        <v>6</v>
      </c>
      <c r="F30" s="3">
        <v>5</v>
      </c>
      <c r="G30" s="157">
        <v>25</v>
      </c>
      <c r="H30" s="3">
        <v>22</v>
      </c>
      <c r="I30" s="158"/>
      <c r="J30" s="158"/>
      <c r="K30" s="158"/>
      <c r="L30" s="158"/>
      <c r="M30" s="158"/>
    </row>
    <row r="31" spans="1:13" ht="15.75">
      <c r="A31" s="156" t="s">
        <v>1171</v>
      </c>
      <c r="B31" s="3">
        <v>6</v>
      </c>
      <c r="C31" s="3">
        <v>6</v>
      </c>
      <c r="D31" s="3">
        <v>4</v>
      </c>
      <c r="E31" s="3">
        <v>5</v>
      </c>
      <c r="F31" s="3">
        <v>5</v>
      </c>
      <c r="G31" s="157">
        <v>26</v>
      </c>
      <c r="H31" s="3">
        <v>32</v>
      </c>
      <c r="I31" s="158"/>
      <c r="J31" s="158"/>
      <c r="K31" s="158"/>
      <c r="L31" s="158"/>
      <c r="M31" s="158"/>
    </row>
    <row r="32" spans="1:13" ht="15.75">
      <c r="A32" s="156" t="s">
        <v>1172</v>
      </c>
      <c r="B32" s="3">
        <v>5</v>
      </c>
      <c r="C32" s="3">
        <v>5</v>
      </c>
      <c r="D32" s="3">
        <v>4</v>
      </c>
      <c r="E32" s="3">
        <v>5</v>
      </c>
      <c r="F32" s="3">
        <v>6</v>
      </c>
      <c r="G32" s="157">
        <v>25</v>
      </c>
      <c r="H32" s="3">
        <v>31</v>
      </c>
      <c r="I32" s="158"/>
      <c r="J32" s="158"/>
      <c r="K32" s="158"/>
      <c r="L32" s="158"/>
      <c r="M32" s="158"/>
    </row>
    <row r="33" spans="1:13" ht="15.75">
      <c r="A33" s="156" t="s">
        <v>1173</v>
      </c>
      <c r="B33" s="3">
        <v>5</v>
      </c>
      <c r="C33" s="3">
        <v>4</v>
      </c>
      <c r="D33" s="3">
        <v>5</v>
      </c>
      <c r="E33" s="3">
        <v>4</v>
      </c>
      <c r="F33" s="3">
        <v>5</v>
      </c>
      <c r="G33" s="157">
        <v>23</v>
      </c>
      <c r="H33" s="3">
        <v>31</v>
      </c>
      <c r="I33" s="158"/>
      <c r="J33" s="158"/>
      <c r="K33" s="158"/>
      <c r="L33" s="158"/>
      <c r="M33" s="158"/>
    </row>
    <row r="34" spans="1:13" ht="15.75">
      <c r="A34" s="156" t="s">
        <v>1174</v>
      </c>
      <c r="B34" s="3">
        <v>6</v>
      </c>
      <c r="C34" s="3">
        <v>5</v>
      </c>
      <c r="D34" s="3">
        <v>5</v>
      </c>
      <c r="E34" s="3">
        <v>4</v>
      </c>
      <c r="F34" s="3">
        <v>5</v>
      </c>
      <c r="G34" s="157">
        <v>25</v>
      </c>
      <c r="H34" s="3">
        <v>31</v>
      </c>
      <c r="I34" s="158"/>
      <c r="J34" s="158"/>
      <c r="K34" s="158"/>
      <c r="L34" s="158"/>
      <c r="M34" s="158"/>
    </row>
    <row r="35" spans="1:13" ht="15.75">
      <c r="A35" s="156" t="s">
        <v>1175</v>
      </c>
      <c r="B35" s="3">
        <v>6</v>
      </c>
      <c r="C35" s="3">
        <v>4</v>
      </c>
      <c r="D35" s="3">
        <v>5</v>
      </c>
      <c r="E35" s="3">
        <v>5</v>
      </c>
      <c r="F35" s="3">
        <v>5</v>
      </c>
      <c r="G35" s="157">
        <v>25</v>
      </c>
      <c r="H35" s="3">
        <v>30</v>
      </c>
      <c r="I35" s="158"/>
      <c r="J35" s="158"/>
      <c r="K35" s="158"/>
      <c r="L35" s="158"/>
      <c r="M35" s="158"/>
    </row>
    <row r="36" spans="1:13" ht="15.75">
      <c r="A36" s="156" t="s">
        <v>1176</v>
      </c>
      <c r="B36" s="3">
        <v>5</v>
      </c>
      <c r="C36" s="3">
        <v>5</v>
      </c>
      <c r="D36" s="3">
        <v>6</v>
      </c>
      <c r="E36" s="3">
        <v>6</v>
      </c>
      <c r="F36" s="3">
        <v>5</v>
      </c>
      <c r="G36" s="157">
        <v>27</v>
      </c>
      <c r="H36" s="3">
        <v>28</v>
      </c>
      <c r="I36" s="158"/>
      <c r="J36" s="158"/>
      <c r="K36" s="158"/>
      <c r="L36" s="158"/>
      <c r="M36" s="158"/>
    </row>
    <row r="37" spans="1:13" ht="15.75">
      <c r="A37" s="156" t="s">
        <v>1177</v>
      </c>
      <c r="B37" s="3">
        <v>6</v>
      </c>
      <c r="C37" s="3">
        <v>5</v>
      </c>
      <c r="D37" s="3">
        <v>5</v>
      </c>
      <c r="E37" s="3">
        <v>5</v>
      </c>
      <c r="F37" s="3">
        <v>5</v>
      </c>
      <c r="G37" s="157">
        <v>26</v>
      </c>
      <c r="H37" s="3">
        <v>30</v>
      </c>
      <c r="I37" s="158"/>
      <c r="J37" s="158"/>
      <c r="K37" s="158"/>
      <c r="L37" s="158"/>
      <c r="M37" s="158"/>
    </row>
    <row r="38" spans="1:13" ht="15.75">
      <c r="A38" s="156" t="s">
        <v>1178</v>
      </c>
      <c r="B38" s="3">
        <v>6</v>
      </c>
      <c r="C38" s="3">
        <v>4</v>
      </c>
      <c r="D38" s="3">
        <v>6</v>
      </c>
      <c r="E38" s="3">
        <v>5</v>
      </c>
      <c r="F38" s="3">
        <v>5</v>
      </c>
      <c r="G38" s="157">
        <v>26</v>
      </c>
      <c r="H38" s="3">
        <v>32</v>
      </c>
      <c r="I38" s="158"/>
      <c r="J38" s="158"/>
      <c r="K38" s="158"/>
      <c r="L38" s="158"/>
      <c r="M38" s="158"/>
    </row>
    <row r="39" spans="1:13" ht="15.75">
      <c r="A39" s="156" t="s">
        <v>1179</v>
      </c>
      <c r="B39" s="3">
        <v>5</v>
      </c>
      <c r="C39" s="3">
        <v>4</v>
      </c>
      <c r="D39" s="3">
        <v>5</v>
      </c>
      <c r="E39" s="3">
        <v>5</v>
      </c>
      <c r="F39" s="3">
        <v>4</v>
      </c>
      <c r="G39" s="157">
        <v>23</v>
      </c>
      <c r="H39" s="3">
        <v>31</v>
      </c>
      <c r="I39" s="158"/>
      <c r="J39" s="158"/>
      <c r="K39" s="158"/>
      <c r="L39" s="158"/>
      <c r="M39" s="158"/>
    </row>
    <row r="40" spans="1:13" ht="15.75">
      <c r="A40" s="156" t="s">
        <v>1180</v>
      </c>
      <c r="B40" s="3">
        <v>6</v>
      </c>
      <c r="C40" s="3">
        <v>4</v>
      </c>
      <c r="D40" s="3">
        <v>5</v>
      </c>
      <c r="E40" s="3">
        <v>5</v>
      </c>
      <c r="F40" s="3">
        <v>5</v>
      </c>
      <c r="G40" s="157">
        <v>25</v>
      </c>
      <c r="H40" s="3">
        <v>28</v>
      </c>
      <c r="I40" s="158"/>
      <c r="J40" s="158"/>
      <c r="K40" s="158"/>
      <c r="L40" s="158"/>
      <c r="M40" s="158"/>
    </row>
    <row r="41" spans="1:13" ht="15.75">
      <c r="A41" s="156" t="s">
        <v>1181</v>
      </c>
      <c r="B41" s="3">
        <v>6</v>
      </c>
      <c r="C41" s="3">
        <v>4</v>
      </c>
      <c r="D41" s="3">
        <v>5</v>
      </c>
      <c r="E41" s="3">
        <v>5</v>
      </c>
      <c r="F41" s="3">
        <v>5</v>
      </c>
      <c r="G41" s="157">
        <v>25</v>
      </c>
      <c r="H41" s="3">
        <v>28</v>
      </c>
      <c r="I41" s="158"/>
      <c r="J41" s="158"/>
      <c r="K41" s="158"/>
      <c r="L41" s="158"/>
      <c r="M41" s="158"/>
    </row>
    <row r="42" spans="1:13" ht="15.75">
      <c r="A42" s="156" t="s">
        <v>1182</v>
      </c>
      <c r="B42" s="3">
        <v>5</v>
      </c>
      <c r="C42" s="3">
        <v>4</v>
      </c>
      <c r="D42" s="3">
        <v>5</v>
      </c>
      <c r="E42" s="3">
        <v>4</v>
      </c>
      <c r="F42" s="3">
        <v>5</v>
      </c>
      <c r="G42" s="157">
        <v>23</v>
      </c>
      <c r="H42" s="3">
        <v>31</v>
      </c>
      <c r="I42" s="158"/>
      <c r="J42" s="158"/>
      <c r="K42" s="158"/>
      <c r="L42" s="158"/>
      <c r="M42" s="158"/>
    </row>
    <row r="43" spans="1:13" ht="15.75">
      <c r="A43" s="156" t="s">
        <v>1183</v>
      </c>
      <c r="B43" s="3">
        <v>6</v>
      </c>
      <c r="C43" s="3">
        <v>5</v>
      </c>
      <c r="D43" s="3">
        <v>5</v>
      </c>
      <c r="E43" s="3">
        <v>6</v>
      </c>
      <c r="F43" s="3">
        <v>5</v>
      </c>
      <c r="G43" s="157">
        <v>27</v>
      </c>
      <c r="H43" s="3">
        <v>31</v>
      </c>
      <c r="I43" s="158"/>
      <c r="J43" s="158"/>
      <c r="K43" s="158"/>
      <c r="L43" s="158"/>
      <c r="M43" s="158"/>
    </row>
    <row r="44" spans="1:13" ht="15.75">
      <c r="A44" s="156" t="s">
        <v>1184</v>
      </c>
      <c r="B44" s="3">
        <v>5</v>
      </c>
      <c r="C44" s="3">
        <v>6</v>
      </c>
      <c r="D44" s="3">
        <v>4</v>
      </c>
      <c r="E44" s="3">
        <v>5</v>
      </c>
      <c r="F44" s="3">
        <v>5</v>
      </c>
      <c r="G44" s="157">
        <v>25</v>
      </c>
      <c r="H44" s="3">
        <v>35</v>
      </c>
      <c r="I44" s="158"/>
      <c r="J44" s="158"/>
      <c r="K44" s="158"/>
      <c r="L44" s="158"/>
      <c r="M44" s="158"/>
    </row>
    <row r="45" spans="1:13" ht="15.75">
      <c r="A45" s="156" t="s">
        <v>1185</v>
      </c>
      <c r="B45" s="3">
        <v>5</v>
      </c>
      <c r="C45" s="3">
        <v>5</v>
      </c>
      <c r="D45" s="3">
        <v>4</v>
      </c>
      <c r="E45" s="3">
        <v>5</v>
      </c>
      <c r="F45" s="3">
        <v>4</v>
      </c>
      <c r="G45" s="157">
        <v>23</v>
      </c>
      <c r="H45" s="3">
        <v>24</v>
      </c>
      <c r="I45" s="158"/>
      <c r="J45" s="158"/>
      <c r="K45" s="158"/>
      <c r="L45" s="158"/>
      <c r="M45" s="158"/>
    </row>
    <row r="46" spans="1:13" ht="15.75">
      <c r="A46" s="156" t="s">
        <v>1186</v>
      </c>
      <c r="B46" s="3">
        <v>5</v>
      </c>
      <c r="C46" s="3">
        <v>6</v>
      </c>
      <c r="D46" s="3">
        <v>4</v>
      </c>
      <c r="E46" s="3">
        <v>5</v>
      </c>
      <c r="F46" s="3">
        <v>5</v>
      </c>
      <c r="G46" s="157">
        <v>25</v>
      </c>
      <c r="H46" s="3">
        <v>32</v>
      </c>
      <c r="I46" s="158"/>
      <c r="J46" s="158"/>
      <c r="K46" s="158"/>
      <c r="L46" s="158"/>
      <c r="M46" s="158"/>
    </row>
    <row r="47" spans="1:13" ht="15.75">
      <c r="A47" s="156" t="s">
        <v>1187</v>
      </c>
      <c r="B47" s="3">
        <v>5</v>
      </c>
      <c r="C47" s="3">
        <v>6</v>
      </c>
      <c r="D47" s="3">
        <v>6</v>
      </c>
      <c r="E47" s="3">
        <v>5</v>
      </c>
      <c r="F47" s="3">
        <v>5</v>
      </c>
      <c r="G47" s="157">
        <v>27</v>
      </c>
      <c r="H47" s="3">
        <v>36</v>
      </c>
      <c r="I47" s="158"/>
      <c r="J47" s="158"/>
      <c r="K47" s="158"/>
      <c r="L47" s="158"/>
      <c r="M47" s="158"/>
    </row>
    <row r="48" spans="1:13" ht="15.75">
      <c r="A48" s="156" t="s">
        <v>1188</v>
      </c>
      <c r="B48" s="3">
        <v>5</v>
      </c>
      <c r="C48" s="3">
        <v>5</v>
      </c>
      <c r="D48" s="3">
        <v>4</v>
      </c>
      <c r="E48" s="3">
        <v>5</v>
      </c>
      <c r="F48" s="3">
        <v>4</v>
      </c>
      <c r="G48" s="157">
        <v>23</v>
      </c>
      <c r="H48" s="3">
        <v>29</v>
      </c>
      <c r="I48" s="158"/>
      <c r="J48" s="158"/>
      <c r="K48" s="158"/>
      <c r="L48" s="158"/>
      <c r="M48" s="158"/>
    </row>
    <row r="49" spans="1:14" ht="15.75">
      <c r="A49" s="156" t="s">
        <v>1189</v>
      </c>
      <c r="B49" s="3">
        <v>5</v>
      </c>
      <c r="C49" s="3">
        <v>5</v>
      </c>
      <c r="D49" s="3">
        <v>4</v>
      </c>
      <c r="E49" s="3">
        <v>4</v>
      </c>
      <c r="F49" s="3">
        <v>5</v>
      </c>
      <c r="G49" s="157">
        <v>23</v>
      </c>
      <c r="H49" s="3">
        <v>23</v>
      </c>
      <c r="I49" s="158"/>
      <c r="J49" s="158"/>
      <c r="K49" s="158"/>
      <c r="L49" s="158"/>
      <c r="M49" s="158"/>
    </row>
    <row r="50" spans="1:14" ht="15.75">
      <c r="A50" s="156" t="s">
        <v>1190</v>
      </c>
      <c r="B50" s="3">
        <v>6</v>
      </c>
      <c r="C50" s="3">
        <v>6</v>
      </c>
      <c r="D50" s="3">
        <v>6</v>
      </c>
      <c r="E50" s="3">
        <v>5</v>
      </c>
      <c r="F50" s="3">
        <v>5</v>
      </c>
      <c r="G50" s="157">
        <v>28</v>
      </c>
      <c r="H50" s="3">
        <v>29</v>
      </c>
      <c r="I50" s="158"/>
      <c r="J50" s="158"/>
      <c r="K50" s="158"/>
      <c r="L50" s="158"/>
      <c r="M50" s="158"/>
    </row>
    <row r="51" spans="1:14" ht="15.75">
      <c r="A51" s="156" t="s">
        <v>1191</v>
      </c>
      <c r="B51" s="3">
        <v>5</v>
      </c>
      <c r="C51" s="3">
        <v>5</v>
      </c>
      <c r="D51" s="3">
        <v>4</v>
      </c>
      <c r="E51" s="3">
        <v>5</v>
      </c>
      <c r="F51" s="3">
        <v>4</v>
      </c>
      <c r="G51" s="157">
        <v>23</v>
      </c>
      <c r="H51" s="3">
        <v>36</v>
      </c>
      <c r="I51" s="158"/>
      <c r="J51" s="158"/>
      <c r="K51" s="158"/>
      <c r="L51" s="158"/>
      <c r="M51" s="158"/>
    </row>
    <row r="52" spans="1:14" ht="15.75">
      <c r="A52" s="156" t="s">
        <v>1192</v>
      </c>
      <c r="B52" s="3">
        <v>5</v>
      </c>
      <c r="C52" s="3">
        <v>5</v>
      </c>
      <c r="D52" s="3">
        <v>6</v>
      </c>
      <c r="E52" s="3">
        <v>5</v>
      </c>
      <c r="F52" s="3">
        <v>5</v>
      </c>
      <c r="G52" s="157">
        <v>26</v>
      </c>
      <c r="H52" s="3">
        <v>30</v>
      </c>
      <c r="I52" s="158"/>
      <c r="J52" s="158"/>
      <c r="K52" s="158"/>
      <c r="L52" s="158"/>
      <c r="M52" s="158"/>
    </row>
    <row r="53" spans="1:14" ht="15.75">
      <c r="A53" s="156" t="s">
        <v>1193</v>
      </c>
      <c r="B53" s="3">
        <v>6</v>
      </c>
      <c r="C53" s="3">
        <v>5</v>
      </c>
      <c r="D53" s="3">
        <v>5</v>
      </c>
      <c r="E53" s="3">
        <v>4</v>
      </c>
      <c r="F53" s="3">
        <v>5</v>
      </c>
      <c r="G53" s="157">
        <v>25</v>
      </c>
      <c r="H53" s="3">
        <v>31</v>
      </c>
      <c r="I53" s="158"/>
      <c r="J53" s="158"/>
      <c r="K53" s="158"/>
      <c r="L53" s="158"/>
      <c r="M53" s="158"/>
    </row>
    <row r="54" spans="1:14" ht="15.75">
      <c r="A54" s="156" t="s">
        <v>1194</v>
      </c>
      <c r="B54" s="3">
        <v>4</v>
      </c>
      <c r="C54" s="3">
        <v>5</v>
      </c>
      <c r="D54" s="3">
        <v>4</v>
      </c>
      <c r="E54" s="3">
        <v>5</v>
      </c>
      <c r="F54" s="3">
        <v>5</v>
      </c>
      <c r="G54" s="157">
        <v>23</v>
      </c>
      <c r="H54" s="3">
        <v>22</v>
      </c>
      <c r="I54" s="158"/>
      <c r="J54" s="158"/>
      <c r="K54" s="158"/>
      <c r="L54" s="158"/>
      <c r="M54" s="158"/>
    </row>
    <row r="55" spans="1:14" ht="15.75">
      <c r="A55" s="156" t="s">
        <v>1195</v>
      </c>
      <c r="B55" s="3">
        <v>4</v>
      </c>
      <c r="C55" s="3">
        <v>5</v>
      </c>
      <c r="D55" s="3">
        <v>4</v>
      </c>
      <c r="E55" s="3">
        <v>5</v>
      </c>
      <c r="F55" s="3">
        <v>5</v>
      </c>
      <c r="G55" s="157">
        <v>23</v>
      </c>
      <c r="H55" s="3">
        <v>0</v>
      </c>
      <c r="I55" s="158"/>
      <c r="J55" s="158"/>
      <c r="K55" s="158"/>
      <c r="L55" s="158"/>
      <c r="M55" s="158"/>
    </row>
    <row r="56" spans="1:14" ht="15.75">
      <c r="A56" s="156" t="s">
        <v>1196</v>
      </c>
      <c r="B56" s="3">
        <v>5</v>
      </c>
      <c r="C56" s="3">
        <v>5</v>
      </c>
      <c r="D56" s="3">
        <v>5</v>
      </c>
      <c r="E56" s="3">
        <v>5</v>
      </c>
      <c r="F56" s="3">
        <v>5</v>
      </c>
      <c r="G56" s="157">
        <v>25</v>
      </c>
      <c r="H56" s="3">
        <v>40</v>
      </c>
      <c r="I56" s="158"/>
      <c r="J56" s="158"/>
      <c r="K56" s="158"/>
      <c r="L56" s="158"/>
      <c r="M56" s="158"/>
    </row>
    <row r="57" spans="1:14" ht="15.75">
      <c r="A57" s="156" t="s">
        <v>1197</v>
      </c>
      <c r="B57" s="3">
        <v>4</v>
      </c>
      <c r="C57" s="3">
        <v>5</v>
      </c>
      <c r="D57" s="3">
        <v>4</v>
      </c>
      <c r="E57" s="3">
        <v>5</v>
      </c>
      <c r="F57" s="3">
        <v>5</v>
      </c>
      <c r="G57" s="157">
        <v>23</v>
      </c>
      <c r="H57" s="3">
        <v>0</v>
      </c>
      <c r="I57" s="158"/>
      <c r="J57" s="158"/>
      <c r="K57" s="158"/>
      <c r="L57" s="158"/>
      <c r="M57" s="158"/>
    </row>
    <row r="58" spans="1:14" ht="15.75">
      <c r="A58" s="156" t="s">
        <v>1198</v>
      </c>
      <c r="B58" s="3">
        <v>6</v>
      </c>
      <c r="C58" s="3">
        <v>4</v>
      </c>
      <c r="D58" s="3">
        <v>5</v>
      </c>
      <c r="E58" s="3">
        <v>5</v>
      </c>
      <c r="F58" s="3">
        <v>5</v>
      </c>
      <c r="G58" s="3">
        <v>25</v>
      </c>
      <c r="H58" s="3">
        <v>18</v>
      </c>
      <c r="I58" s="158"/>
      <c r="J58" s="158"/>
      <c r="K58" s="158"/>
      <c r="L58" s="158"/>
      <c r="M58" s="158"/>
    </row>
    <row r="59" spans="1:14" ht="15.75">
      <c r="A59" s="156" t="s">
        <v>1199</v>
      </c>
      <c r="B59" s="3">
        <f t="shared" ref="B59:H59" si="1">COUNT(B23:B58)</f>
        <v>36</v>
      </c>
      <c r="C59" s="3">
        <f t="shared" si="1"/>
        <v>36</v>
      </c>
      <c r="D59" s="3">
        <f t="shared" si="1"/>
        <v>36</v>
      </c>
      <c r="E59" s="3">
        <f t="shared" si="1"/>
        <v>36</v>
      </c>
      <c r="F59" s="3">
        <f t="shared" si="1"/>
        <v>36</v>
      </c>
      <c r="G59" s="3">
        <f t="shared" si="1"/>
        <v>36</v>
      </c>
      <c r="H59" s="3">
        <f t="shared" si="1"/>
        <v>36</v>
      </c>
      <c r="I59" s="158"/>
      <c r="J59" s="158"/>
      <c r="K59" s="158"/>
      <c r="L59" s="158"/>
      <c r="M59" s="158"/>
    </row>
    <row r="60" spans="1:14" ht="15.75">
      <c r="A60" s="156" t="s">
        <v>1200</v>
      </c>
      <c r="B60" s="157">
        <v>6</v>
      </c>
      <c r="C60" s="157">
        <v>6</v>
      </c>
      <c r="D60" s="157">
        <v>6</v>
      </c>
      <c r="E60" s="157">
        <v>6</v>
      </c>
      <c r="F60" s="157">
        <v>6</v>
      </c>
      <c r="G60" s="157">
        <v>30</v>
      </c>
      <c r="H60" s="3">
        <v>70</v>
      </c>
      <c r="I60" s="158"/>
      <c r="J60" s="158"/>
      <c r="K60" s="158"/>
      <c r="L60" s="158"/>
      <c r="M60" s="158"/>
    </row>
    <row r="61" spans="1:14" ht="15.75">
      <c r="A61" s="156" t="s">
        <v>1201</v>
      </c>
      <c r="B61" s="157">
        <f t="shared" ref="B61:H61" si="2">B60*40%</f>
        <v>2.4000000000000004</v>
      </c>
      <c r="C61" s="157">
        <f t="shared" si="2"/>
        <v>2.4000000000000004</v>
      </c>
      <c r="D61" s="157">
        <f t="shared" si="2"/>
        <v>2.4000000000000004</v>
      </c>
      <c r="E61" s="157">
        <f t="shared" si="2"/>
        <v>2.4000000000000004</v>
      </c>
      <c r="F61" s="157">
        <f t="shared" si="2"/>
        <v>2.4000000000000004</v>
      </c>
      <c r="G61" s="157">
        <f t="shared" si="2"/>
        <v>12</v>
      </c>
      <c r="H61" s="3">
        <f t="shared" si="2"/>
        <v>28</v>
      </c>
      <c r="I61" s="158"/>
      <c r="J61" s="158"/>
      <c r="K61" s="158"/>
      <c r="L61" s="158"/>
      <c r="M61" s="158"/>
    </row>
    <row r="62" spans="1:14" ht="15.75">
      <c r="A62" s="156" t="s">
        <v>1202</v>
      </c>
      <c r="B62" s="157">
        <f t="shared" ref="B62:H62" si="3">COUNTIF(B23:B58,"&gt;1")</f>
        <v>36</v>
      </c>
      <c r="C62" s="157">
        <f t="shared" si="3"/>
        <v>36</v>
      </c>
      <c r="D62" s="157">
        <f t="shared" si="3"/>
        <v>36</v>
      </c>
      <c r="E62" s="157">
        <f t="shared" si="3"/>
        <v>36</v>
      </c>
      <c r="F62" s="157">
        <f t="shared" si="3"/>
        <v>36</v>
      </c>
      <c r="G62" s="157">
        <f t="shared" si="3"/>
        <v>36</v>
      </c>
      <c r="H62" s="3">
        <f t="shared" si="3"/>
        <v>34</v>
      </c>
      <c r="I62" s="158"/>
      <c r="J62" s="158"/>
      <c r="K62" s="158"/>
      <c r="L62" s="158"/>
      <c r="M62" s="158"/>
    </row>
    <row r="63" spans="1:14" ht="15.75">
      <c r="A63" s="156" t="s">
        <v>1203</v>
      </c>
      <c r="B63" s="3">
        <f>IF($P$63&gt;70, 3,2)</f>
        <v>2</v>
      </c>
      <c r="C63" s="3">
        <f>IF($P$63&gt;70, 3,2)</f>
        <v>2</v>
      </c>
      <c r="D63" s="3">
        <f>IF($P$63&gt;70, 3,2)</f>
        <v>2</v>
      </c>
      <c r="E63" s="3">
        <f>IF($P$63&gt;70, 3,2)</f>
        <v>2</v>
      </c>
      <c r="F63" s="3">
        <f>IF($P$63&gt;70, 3,2)</f>
        <v>2</v>
      </c>
      <c r="G63" s="3">
        <f>IF($Q$63&gt;70, 3,2)</f>
        <v>2</v>
      </c>
      <c r="H63" s="3">
        <f>IF(N63&gt;=71,3,2)</f>
        <v>2</v>
      </c>
      <c r="I63" s="158"/>
      <c r="J63" s="158"/>
      <c r="K63" s="158"/>
      <c r="L63" s="158"/>
      <c r="M63" s="158"/>
      <c r="N63" s="159"/>
    </row>
    <row r="64" spans="1:14" ht="15.75">
      <c r="A64" s="156" t="s">
        <v>1204</v>
      </c>
      <c r="B64" s="240">
        <f>AVERAGE(B63+C63+D63+E63+F63+H63)/6</f>
        <v>2</v>
      </c>
      <c r="C64" s="241"/>
      <c r="D64" s="241"/>
      <c r="E64" s="241"/>
      <c r="F64" s="241"/>
      <c r="G64" s="241"/>
      <c r="H64" s="242"/>
      <c r="I64" s="158"/>
      <c r="J64" s="158"/>
      <c r="K64" s="158"/>
      <c r="L64" s="158"/>
      <c r="M64" s="158"/>
    </row>
    <row r="65" spans="1:13" ht="15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</row>
    <row r="66" spans="1:13" ht="15.75">
      <c r="A66" s="160"/>
      <c r="B66" s="160"/>
      <c r="C66" s="160"/>
      <c r="D66" s="160"/>
      <c r="E66" s="160"/>
      <c r="F66" s="161"/>
      <c r="G66" s="161"/>
      <c r="H66" s="160"/>
      <c r="I66" s="160"/>
      <c r="J66" s="160"/>
      <c r="K66" s="160"/>
      <c r="L66" s="160"/>
      <c r="M66" s="160"/>
    </row>
    <row r="67" spans="1:13" ht="15.75">
      <c r="A67" s="344" t="s">
        <v>1205</v>
      </c>
      <c r="B67" s="344"/>
      <c r="C67" s="344"/>
      <c r="D67" s="344"/>
      <c r="E67" s="344"/>
      <c r="F67" s="161"/>
      <c r="G67" s="161"/>
      <c r="H67" s="160"/>
      <c r="I67" s="160"/>
      <c r="J67" s="160"/>
      <c r="K67" s="160"/>
      <c r="L67" s="160"/>
      <c r="M67" s="160"/>
    </row>
    <row r="68" spans="1:13" ht="15.75">
      <c r="A68" s="162" t="s">
        <v>1206</v>
      </c>
      <c r="B68" s="345" t="s">
        <v>1207</v>
      </c>
      <c r="C68" s="346"/>
      <c r="D68" s="346"/>
      <c r="E68" s="347"/>
      <c r="F68" s="161"/>
      <c r="G68" s="161"/>
      <c r="H68" s="160"/>
      <c r="I68" s="160"/>
      <c r="J68" s="160"/>
      <c r="K68" s="160"/>
      <c r="L68" s="160"/>
      <c r="M68" s="160"/>
    </row>
    <row r="69" spans="1:13" ht="15.75">
      <c r="A69" s="162" t="s">
        <v>1208</v>
      </c>
      <c r="B69" s="336" t="s">
        <v>1209</v>
      </c>
      <c r="C69" s="337"/>
      <c r="D69" s="337"/>
      <c r="E69" s="338"/>
      <c r="F69" s="161"/>
      <c r="G69" s="161"/>
      <c r="H69" s="160"/>
      <c r="I69" s="160"/>
      <c r="J69" s="160"/>
      <c r="K69" s="160"/>
      <c r="L69" s="160"/>
      <c r="M69" s="160"/>
    </row>
    <row r="70" spans="1:13" ht="15.75">
      <c r="A70" s="162" t="s">
        <v>1210</v>
      </c>
      <c r="B70" s="336" t="s">
        <v>1211</v>
      </c>
      <c r="C70" s="337"/>
      <c r="D70" s="337"/>
      <c r="E70" s="338"/>
      <c r="F70" s="161"/>
      <c r="G70" s="161"/>
      <c r="H70" s="160"/>
      <c r="I70" s="160"/>
      <c r="J70" s="160"/>
      <c r="K70" s="160"/>
      <c r="L70" s="160"/>
      <c r="M70" s="160"/>
    </row>
    <row r="71" spans="1:13" ht="15.75">
      <c r="F71" s="161"/>
      <c r="G71" s="161"/>
    </row>
    <row r="72" spans="1:13">
      <c r="A72" s="339" t="s">
        <v>1212</v>
      </c>
      <c r="B72" s="339"/>
      <c r="C72" s="339"/>
    </row>
    <row r="73" spans="1:13">
      <c r="A73" s="340" t="s">
        <v>1213</v>
      </c>
      <c r="B73" s="341"/>
      <c r="C73" s="342"/>
    </row>
    <row r="74" spans="1:13" ht="45">
      <c r="A74" s="163" t="s">
        <v>1214</v>
      </c>
      <c r="B74" s="164" t="s">
        <v>1153</v>
      </c>
      <c r="C74" s="164" t="s">
        <v>1215</v>
      </c>
      <c r="D74" s="165"/>
      <c r="E74" s="165"/>
      <c r="F74" s="165"/>
      <c r="G74" s="165"/>
      <c r="H74" s="165"/>
      <c r="I74" s="165"/>
      <c r="J74" s="165"/>
      <c r="K74" s="165"/>
      <c r="L74" s="165"/>
    </row>
    <row r="75" spans="1:13">
      <c r="A75" s="166" t="s">
        <v>9</v>
      </c>
      <c r="B75" s="166">
        <f>B15</f>
        <v>2.75</v>
      </c>
      <c r="C75" s="166">
        <f t="shared" ref="C75:C86" si="4">ROUND(B75*$B$64/5,0)</f>
        <v>1</v>
      </c>
    </row>
    <row r="76" spans="1:13">
      <c r="A76" s="166" t="s">
        <v>20</v>
      </c>
      <c r="B76" s="166">
        <f>C15</f>
        <v>2.25</v>
      </c>
      <c r="C76" s="166">
        <f t="shared" si="4"/>
        <v>1</v>
      </c>
    </row>
    <row r="77" spans="1:13">
      <c r="A77" s="166" t="s">
        <v>10</v>
      </c>
      <c r="B77" s="166">
        <f>D15</f>
        <v>1.75</v>
      </c>
      <c r="C77" s="166">
        <f t="shared" si="4"/>
        <v>1</v>
      </c>
    </row>
    <row r="78" spans="1:13">
      <c r="A78" s="166" t="s">
        <v>21</v>
      </c>
      <c r="B78" s="166">
        <f>E15</f>
        <v>1.5</v>
      </c>
      <c r="C78" s="166">
        <f t="shared" si="4"/>
        <v>1</v>
      </c>
    </row>
    <row r="79" spans="1:13">
      <c r="A79" s="166" t="s">
        <v>11</v>
      </c>
      <c r="B79" s="166">
        <f>F15</f>
        <v>2</v>
      </c>
      <c r="C79" s="166">
        <f t="shared" si="4"/>
        <v>1</v>
      </c>
    </row>
    <row r="80" spans="1:13">
      <c r="A80" s="166" t="s">
        <v>22</v>
      </c>
      <c r="B80" s="166">
        <f>G15</f>
        <v>2.25</v>
      </c>
      <c r="C80" s="166">
        <f t="shared" si="4"/>
        <v>1</v>
      </c>
    </row>
    <row r="81" spans="1:12">
      <c r="A81" s="166" t="s">
        <v>12</v>
      </c>
      <c r="B81" s="166">
        <f>H15</f>
        <v>2.25</v>
      </c>
      <c r="C81" s="166">
        <f t="shared" si="4"/>
        <v>1</v>
      </c>
    </row>
    <row r="82" spans="1:12">
      <c r="A82" s="166" t="s">
        <v>23</v>
      </c>
      <c r="B82" s="166">
        <f>I15</f>
        <v>1.25</v>
      </c>
      <c r="C82" s="166">
        <f t="shared" si="4"/>
        <v>1</v>
      </c>
    </row>
    <row r="83" spans="1:12">
      <c r="A83" s="166" t="s">
        <v>13</v>
      </c>
      <c r="B83" s="166">
        <f>J15</f>
        <v>2</v>
      </c>
      <c r="C83" s="166">
        <f t="shared" si="4"/>
        <v>1</v>
      </c>
    </row>
    <row r="84" spans="1:12">
      <c r="A84" s="166" t="s">
        <v>24</v>
      </c>
      <c r="B84" s="166">
        <f>K15</f>
        <v>1.5</v>
      </c>
      <c r="C84" s="166">
        <f t="shared" si="4"/>
        <v>1</v>
      </c>
    </row>
    <row r="85" spans="1:12">
      <c r="A85" s="166" t="s">
        <v>14</v>
      </c>
      <c r="B85" s="166">
        <f>L15</f>
        <v>1.75</v>
      </c>
      <c r="C85" s="166">
        <f t="shared" si="4"/>
        <v>1</v>
      </c>
    </row>
    <row r="86" spans="1:12">
      <c r="A86" s="166" t="s">
        <v>25</v>
      </c>
      <c r="B86" s="166">
        <f>M15</f>
        <v>1.25</v>
      </c>
      <c r="C86" s="166">
        <f t="shared" si="4"/>
        <v>1</v>
      </c>
    </row>
    <row r="88" spans="1:12">
      <c r="A88" s="165" t="s">
        <v>1216</v>
      </c>
      <c r="E88" s="165" t="s">
        <v>1217</v>
      </c>
      <c r="F88" s="165"/>
      <c r="G88" s="165"/>
      <c r="H88" s="165"/>
      <c r="I88" s="165" t="s">
        <v>1218</v>
      </c>
      <c r="J88" s="165"/>
      <c r="K88" s="165"/>
      <c r="L88" s="165"/>
    </row>
  </sheetData>
  <mergeCells count="24">
    <mergeCell ref="B69:E69"/>
    <mergeCell ref="B70:E70"/>
    <mergeCell ref="A72:C72"/>
    <mergeCell ref="A73:C73"/>
    <mergeCell ref="A7:B7"/>
    <mergeCell ref="B8:M8"/>
    <mergeCell ref="B21:G21"/>
    <mergeCell ref="B64:H64"/>
    <mergeCell ref="A67:E67"/>
    <mergeCell ref="B68:E68"/>
    <mergeCell ref="A5:B5"/>
    <mergeCell ref="C5:G5"/>
    <mergeCell ref="H5:J5"/>
    <mergeCell ref="K5:M5"/>
    <mergeCell ref="A6:B6"/>
    <mergeCell ref="C6:G6"/>
    <mergeCell ref="H6:J6"/>
    <mergeCell ref="K6:M6"/>
    <mergeCell ref="A2:M2"/>
    <mergeCell ref="A3:M3"/>
    <mergeCell ref="A4:B4"/>
    <mergeCell ref="C4:G4"/>
    <mergeCell ref="H4:J4"/>
    <mergeCell ref="K4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88"/>
  <sheetViews>
    <sheetView workbookViewId="0">
      <selection sqref="A1:XFD1048576"/>
    </sheetView>
  </sheetViews>
  <sheetFormatPr defaultRowHeight="15"/>
  <cols>
    <col min="1" max="1" width="24.140625" customWidth="1"/>
    <col min="2" max="2" width="23.5703125" customWidth="1"/>
    <col min="8" max="8" width="16.42578125" customWidth="1"/>
  </cols>
  <sheetData>
    <row r="2" spans="1:13" ht="31.5">
      <c r="A2" s="329" t="s">
        <v>1140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33.75">
      <c r="A3" s="330" t="s">
        <v>1141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s="141" customFormat="1" ht="26.25">
      <c r="A4" s="331" t="s">
        <v>1142</v>
      </c>
      <c r="B4" s="331"/>
      <c r="C4" s="179" t="s">
        <v>1143</v>
      </c>
      <c r="D4" s="180"/>
      <c r="E4" s="180"/>
      <c r="F4" s="180"/>
      <c r="G4" s="180"/>
      <c r="H4" s="332" t="s">
        <v>1144</v>
      </c>
      <c r="I4" s="333"/>
      <c r="J4" s="333"/>
      <c r="K4" s="334" t="s">
        <v>1145</v>
      </c>
      <c r="L4" s="334"/>
      <c r="M4" s="334"/>
    </row>
    <row r="5" spans="1:13" s="141" customFormat="1" ht="26.25">
      <c r="A5" s="270" t="s">
        <v>2</v>
      </c>
      <c r="B5" s="271"/>
      <c r="C5" s="179" t="s">
        <v>91</v>
      </c>
      <c r="D5" s="180"/>
      <c r="E5" s="180"/>
      <c r="F5" s="180"/>
      <c r="G5" s="181"/>
      <c r="H5" s="179" t="s">
        <v>3</v>
      </c>
      <c r="I5" s="180"/>
      <c r="J5" s="181"/>
      <c r="K5" s="332" t="s">
        <v>1146</v>
      </c>
      <c r="L5" s="333"/>
      <c r="M5" s="335"/>
    </row>
    <row r="6" spans="1:13" s="141" customFormat="1" ht="26.25">
      <c r="A6" s="270" t="s">
        <v>4</v>
      </c>
      <c r="B6" s="271"/>
      <c r="C6" s="179" t="s">
        <v>292</v>
      </c>
      <c r="D6" s="180"/>
      <c r="E6" s="180"/>
      <c r="F6" s="180"/>
      <c r="G6" s="181"/>
      <c r="H6" s="179" t="s">
        <v>5</v>
      </c>
      <c r="I6" s="180"/>
      <c r="J6" s="181"/>
      <c r="K6" s="179" t="s">
        <v>293</v>
      </c>
      <c r="L6" s="180"/>
      <c r="M6" s="181"/>
    </row>
    <row r="7" spans="1:13" s="141" customFormat="1" ht="26.25">
      <c r="A7" s="270" t="s">
        <v>6</v>
      </c>
      <c r="B7" s="271"/>
      <c r="C7" s="17"/>
      <c r="D7" s="18"/>
      <c r="E7" s="18"/>
      <c r="F7" s="18"/>
      <c r="G7" s="19"/>
      <c r="H7" s="17"/>
      <c r="I7" s="18"/>
      <c r="J7" s="19"/>
      <c r="K7" s="17"/>
      <c r="L7" s="18"/>
      <c r="M7" s="19"/>
    </row>
    <row r="8" spans="1:13" s="141" customFormat="1" ht="26.25">
      <c r="A8" s="142" t="s">
        <v>7</v>
      </c>
      <c r="B8" s="179" t="s">
        <v>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s="141" customFormat="1" ht="26.25">
      <c r="A9" s="143"/>
      <c r="B9" s="144" t="s">
        <v>9</v>
      </c>
      <c r="C9" s="144" t="s">
        <v>1147</v>
      </c>
      <c r="D9" s="144" t="s">
        <v>10</v>
      </c>
      <c r="E9" s="144" t="s">
        <v>1148</v>
      </c>
      <c r="F9" s="144" t="s">
        <v>11</v>
      </c>
      <c r="G9" s="144" t="s">
        <v>1149</v>
      </c>
      <c r="H9" s="144" t="s">
        <v>12</v>
      </c>
      <c r="I9" s="144" t="s">
        <v>1150</v>
      </c>
      <c r="J9" s="144" t="s">
        <v>13</v>
      </c>
      <c r="K9" s="144" t="s">
        <v>1151</v>
      </c>
      <c r="L9" s="144" t="s">
        <v>14</v>
      </c>
      <c r="M9" s="144" t="s">
        <v>1152</v>
      </c>
    </row>
    <row r="10" spans="1:13" s="141" customFormat="1" ht="26.25">
      <c r="A10" s="143" t="s">
        <v>15</v>
      </c>
      <c r="B10" s="15">
        <v>3</v>
      </c>
      <c r="C10" s="16">
        <v>2</v>
      </c>
      <c r="D10" s="16">
        <v>3</v>
      </c>
      <c r="E10" s="16">
        <v>1</v>
      </c>
      <c r="F10" s="16">
        <v>2</v>
      </c>
      <c r="G10" s="16">
        <v>3</v>
      </c>
      <c r="H10" s="16">
        <v>2</v>
      </c>
      <c r="I10" s="16">
        <v>3</v>
      </c>
      <c r="J10" s="16">
        <v>2</v>
      </c>
      <c r="K10" s="16">
        <v>2</v>
      </c>
      <c r="L10" s="16">
        <v>2</v>
      </c>
      <c r="M10" s="16">
        <v>3</v>
      </c>
    </row>
    <row r="11" spans="1:13" s="141" customFormat="1" ht="26.25">
      <c r="A11" s="143" t="s">
        <v>16</v>
      </c>
      <c r="B11" s="15">
        <v>3</v>
      </c>
      <c r="C11" s="16">
        <v>2</v>
      </c>
      <c r="D11" s="16">
        <v>2</v>
      </c>
      <c r="E11" s="16">
        <v>3</v>
      </c>
      <c r="F11" s="16">
        <v>2</v>
      </c>
      <c r="G11" s="16">
        <v>3</v>
      </c>
      <c r="H11" s="16">
        <v>3</v>
      </c>
      <c r="I11" s="16">
        <v>1</v>
      </c>
      <c r="J11" s="16">
        <v>2</v>
      </c>
      <c r="K11" s="16">
        <v>2</v>
      </c>
      <c r="L11" s="16">
        <v>2</v>
      </c>
      <c r="M11" s="16">
        <v>1</v>
      </c>
    </row>
    <row r="12" spans="1:13" s="141" customFormat="1" ht="26.25">
      <c r="A12" s="143" t="s">
        <v>17</v>
      </c>
      <c r="B12" s="15">
        <v>3</v>
      </c>
      <c r="C12" s="16">
        <v>3</v>
      </c>
      <c r="D12" s="16">
        <v>1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3</v>
      </c>
      <c r="K12" s="16">
        <v>2</v>
      </c>
      <c r="L12" s="16">
        <v>1</v>
      </c>
      <c r="M12" s="16">
        <v>2</v>
      </c>
    </row>
    <row r="13" spans="1:13" s="141" customFormat="1" ht="26.25">
      <c r="A13" s="143" t="s">
        <v>18</v>
      </c>
      <c r="B13" s="15">
        <v>2</v>
      </c>
      <c r="C13" s="16">
        <v>2</v>
      </c>
      <c r="D13" s="16">
        <v>2</v>
      </c>
      <c r="E13" s="16">
        <v>2</v>
      </c>
      <c r="F13" s="16">
        <v>3</v>
      </c>
      <c r="G13" s="16">
        <v>1</v>
      </c>
      <c r="H13" s="16">
        <v>2</v>
      </c>
      <c r="I13" s="16">
        <v>2</v>
      </c>
      <c r="J13" s="16">
        <v>2</v>
      </c>
      <c r="K13" s="16">
        <v>1</v>
      </c>
      <c r="L13" s="16">
        <v>2</v>
      </c>
      <c r="M13" s="16">
        <v>2</v>
      </c>
    </row>
    <row r="14" spans="1:13" s="141" customFormat="1" ht="26.25">
      <c r="A14" s="143" t="s">
        <v>19</v>
      </c>
      <c r="B14" s="15">
        <v>3</v>
      </c>
      <c r="C14" s="16">
        <v>2</v>
      </c>
      <c r="D14" s="16">
        <v>2</v>
      </c>
      <c r="E14" s="16">
        <v>2</v>
      </c>
      <c r="F14" s="16">
        <v>2</v>
      </c>
      <c r="G14" s="16">
        <v>3</v>
      </c>
      <c r="H14" s="16">
        <v>3</v>
      </c>
      <c r="I14" s="16">
        <v>2</v>
      </c>
      <c r="J14" s="16">
        <v>2</v>
      </c>
      <c r="K14" s="16">
        <v>2</v>
      </c>
      <c r="L14" s="16">
        <v>1</v>
      </c>
      <c r="M14" s="16">
        <v>2</v>
      </c>
    </row>
    <row r="15" spans="1:13" s="141" customFormat="1" ht="26.25">
      <c r="A15" s="143" t="s">
        <v>1153</v>
      </c>
      <c r="B15" s="15">
        <f>AVERAGE(B10:B13)</f>
        <v>2.75</v>
      </c>
      <c r="C15" s="15">
        <f t="shared" ref="C15:M15" si="0">AVERAGE(C10:C13)</f>
        <v>2.25</v>
      </c>
      <c r="D15" s="15">
        <f t="shared" si="0"/>
        <v>2</v>
      </c>
      <c r="E15" s="15">
        <f t="shared" si="0"/>
        <v>2</v>
      </c>
      <c r="F15" s="15">
        <f t="shared" si="0"/>
        <v>2.25</v>
      </c>
      <c r="G15" s="15">
        <f t="shared" si="0"/>
        <v>2.25</v>
      </c>
      <c r="H15" s="15">
        <f t="shared" si="0"/>
        <v>2.25</v>
      </c>
      <c r="I15" s="15">
        <f t="shared" si="0"/>
        <v>2</v>
      </c>
      <c r="J15" s="15">
        <f t="shared" si="0"/>
        <v>2.25</v>
      </c>
      <c r="K15" s="15">
        <f t="shared" si="0"/>
        <v>1.75</v>
      </c>
      <c r="L15" s="15">
        <f t="shared" si="0"/>
        <v>1.75</v>
      </c>
      <c r="M15" s="15">
        <f t="shared" si="0"/>
        <v>2</v>
      </c>
    </row>
    <row r="16" spans="1:13" s="141" customFormat="1" ht="26.25">
      <c r="A16" s="145" t="s">
        <v>1154</v>
      </c>
      <c r="B16" s="1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6" s="141" customFormat="1" ht="26.25">
      <c r="A17" s="147" t="s">
        <v>1155</v>
      </c>
      <c r="B17" s="148">
        <v>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6" s="141" customFormat="1" ht="26.25">
      <c r="A18" s="147" t="s">
        <v>1156</v>
      </c>
      <c r="B18" s="148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6" s="141" customFormat="1" ht="26.25">
      <c r="A19" s="147" t="s">
        <v>1157</v>
      </c>
      <c r="B19" s="148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6" s="141" customFormat="1" ht="26.25">
      <c r="A20" s="146"/>
      <c r="B20" s="1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6" s="153" customFormat="1" ht="37.5">
      <c r="A21" s="149"/>
      <c r="B21" s="343" t="s">
        <v>1158</v>
      </c>
      <c r="C21" s="343"/>
      <c r="D21" s="343"/>
      <c r="E21" s="343"/>
      <c r="F21" s="343"/>
      <c r="G21" s="343"/>
      <c r="H21" s="150" t="s">
        <v>1159</v>
      </c>
      <c r="I21" s="151"/>
      <c r="J21" s="151"/>
      <c r="K21" s="151"/>
      <c r="L21" s="151"/>
      <c r="M21" s="152"/>
    </row>
    <row r="22" spans="1:16" ht="31.5">
      <c r="A22" s="154" t="s">
        <v>1160</v>
      </c>
      <c r="B22" s="148" t="s">
        <v>15</v>
      </c>
      <c r="C22" s="148" t="s">
        <v>16</v>
      </c>
      <c r="D22" s="148" t="s">
        <v>17</v>
      </c>
      <c r="E22" s="148" t="s">
        <v>18</v>
      </c>
      <c r="F22" s="148" t="s">
        <v>19</v>
      </c>
      <c r="G22" s="27" t="s">
        <v>1161</v>
      </c>
      <c r="H22" s="154" t="s">
        <v>1162</v>
      </c>
      <c r="I22" s="155"/>
      <c r="J22" s="155"/>
      <c r="K22" s="155"/>
      <c r="L22" s="155"/>
      <c r="M22" s="155"/>
    </row>
    <row r="23" spans="1:16" ht="15.75">
      <c r="A23" s="156" t="s">
        <v>1163</v>
      </c>
      <c r="B23" s="3">
        <v>6</v>
      </c>
      <c r="C23" s="3">
        <v>5</v>
      </c>
      <c r="D23" s="3">
        <v>6</v>
      </c>
      <c r="E23" s="3">
        <v>4</v>
      </c>
      <c r="F23" s="3">
        <v>5</v>
      </c>
      <c r="G23" s="157">
        <v>26</v>
      </c>
      <c r="H23" s="3">
        <v>28</v>
      </c>
      <c r="I23" s="158"/>
      <c r="J23" s="158"/>
      <c r="K23" s="158"/>
      <c r="L23" s="158"/>
      <c r="M23" s="158"/>
      <c r="O23">
        <f>SUM(B23:F23)</f>
        <v>26</v>
      </c>
      <c r="P23">
        <f>G23-O23</f>
        <v>0</v>
      </c>
    </row>
    <row r="24" spans="1:16" ht="15.75">
      <c r="A24" s="156" t="s">
        <v>1164</v>
      </c>
      <c r="B24" s="3">
        <v>6</v>
      </c>
      <c r="C24" s="3">
        <v>4</v>
      </c>
      <c r="D24" s="3">
        <v>6</v>
      </c>
      <c r="E24" s="3">
        <v>6</v>
      </c>
      <c r="F24" s="3">
        <v>5</v>
      </c>
      <c r="G24" s="157">
        <v>27</v>
      </c>
      <c r="H24" s="3">
        <v>24</v>
      </c>
      <c r="I24" s="158"/>
      <c r="J24" s="158"/>
      <c r="K24" s="158"/>
      <c r="L24" s="158"/>
      <c r="M24" s="158"/>
      <c r="O24">
        <f t="shared" ref="O24:O58" si="1">SUM(B24:F24)</f>
        <v>27</v>
      </c>
      <c r="P24">
        <f t="shared" ref="P24:P58" si="2">G24-O24</f>
        <v>0</v>
      </c>
    </row>
    <row r="25" spans="1:16" ht="15.75">
      <c r="A25" s="156" t="s">
        <v>1165</v>
      </c>
      <c r="B25" s="3">
        <v>6</v>
      </c>
      <c r="C25" s="3">
        <v>5</v>
      </c>
      <c r="D25" s="3">
        <v>6</v>
      </c>
      <c r="E25" s="3">
        <v>6</v>
      </c>
      <c r="F25" s="3">
        <v>5</v>
      </c>
      <c r="G25" s="157">
        <v>28</v>
      </c>
      <c r="H25" s="3">
        <v>58</v>
      </c>
      <c r="I25" s="158"/>
      <c r="J25" s="158"/>
      <c r="K25" s="158"/>
      <c r="L25" s="158"/>
      <c r="M25" s="158"/>
      <c r="O25">
        <f t="shared" si="1"/>
        <v>28</v>
      </c>
      <c r="P25">
        <f t="shared" si="2"/>
        <v>0</v>
      </c>
    </row>
    <row r="26" spans="1:16" ht="15.75">
      <c r="A26" s="156" t="s">
        <v>1166</v>
      </c>
      <c r="B26" s="3">
        <v>5</v>
      </c>
      <c r="C26" s="3">
        <v>4</v>
      </c>
      <c r="D26" s="3">
        <v>5</v>
      </c>
      <c r="E26" s="3">
        <v>4</v>
      </c>
      <c r="F26" s="3">
        <v>5</v>
      </c>
      <c r="G26" s="157">
        <v>23</v>
      </c>
      <c r="H26" s="3">
        <v>29</v>
      </c>
      <c r="I26" s="158"/>
      <c r="J26" s="158"/>
      <c r="K26" s="158"/>
      <c r="L26" s="158"/>
      <c r="M26" s="158"/>
      <c r="O26">
        <f t="shared" si="1"/>
        <v>23</v>
      </c>
      <c r="P26">
        <f t="shared" si="2"/>
        <v>0</v>
      </c>
    </row>
    <row r="27" spans="1:16" ht="15.75">
      <c r="A27" s="156" t="s">
        <v>1167</v>
      </c>
      <c r="B27" s="3">
        <v>6</v>
      </c>
      <c r="C27" s="3">
        <v>5</v>
      </c>
      <c r="D27" s="3">
        <v>6</v>
      </c>
      <c r="E27" s="3">
        <v>6</v>
      </c>
      <c r="F27" s="3">
        <v>5</v>
      </c>
      <c r="G27" s="157">
        <v>28</v>
      </c>
      <c r="H27" s="3">
        <v>45</v>
      </c>
      <c r="I27" s="158"/>
      <c r="J27" s="158"/>
      <c r="K27" s="158"/>
      <c r="L27" s="158"/>
      <c r="M27" s="158"/>
      <c r="O27">
        <f t="shared" si="1"/>
        <v>28</v>
      </c>
      <c r="P27">
        <f t="shared" si="2"/>
        <v>0</v>
      </c>
    </row>
    <row r="28" spans="1:16" ht="15.75">
      <c r="A28" s="156" t="s">
        <v>1168</v>
      </c>
      <c r="B28" s="3">
        <v>5</v>
      </c>
      <c r="C28" s="3">
        <v>6</v>
      </c>
      <c r="D28" s="3">
        <v>6</v>
      </c>
      <c r="E28" s="3">
        <v>5</v>
      </c>
      <c r="F28" s="3">
        <v>5</v>
      </c>
      <c r="G28" s="157">
        <v>27</v>
      </c>
      <c r="H28" s="3">
        <v>30</v>
      </c>
      <c r="I28" s="158"/>
      <c r="J28" s="158"/>
      <c r="K28" s="158"/>
      <c r="L28" s="158"/>
      <c r="M28" s="158"/>
      <c r="O28">
        <f t="shared" si="1"/>
        <v>27</v>
      </c>
      <c r="P28">
        <f t="shared" si="2"/>
        <v>0</v>
      </c>
    </row>
    <row r="29" spans="1:16" ht="15.75">
      <c r="A29" s="156" t="s">
        <v>1169</v>
      </c>
      <c r="B29" s="3">
        <v>6</v>
      </c>
      <c r="C29" s="3">
        <v>5</v>
      </c>
      <c r="D29" s="3">
        <v>6</v>
      </c>
      <c r="E29" s="3">
        <v>6</v>
      </c>
      <c r="F29" s="3">
        <v>5</v>
      </c>
      <c r="G29" s="157">
        <v>28</v>
      </c>
      <c r="H29" s="3">
        <v>44</v>
      </c>
      <c r="I29" s="158"/>
      <c r="J29" s="158"/>
      <c r="K29" s="158"/>
      <c r="L29" s="158"/>
      <c r="M29" s="158"/>
      <c r="O29">
        <f t="shared" si="1"/>
        <v>28</v>
      </c>
      <c r="P29">
        <f t="shared" si="2"/>
        <v>0</v>
      </c>
    </row>
    <row r="30" spans="1:16" ht="15.75">
      <c r="A30" s="156" t="s">
        <v>1170</v>
      </c>
      <c r="B30" s="3">
        <v>5</v>
      </c>
      <c r="C30" s="3">
        <v>5</v>
      </c>
      <c r="D30" s="3">
        <v>5</v>
      </c>
      <c r="E30" s="3">
        <v>6</v>
      </c>
      <c r="F30" s="3">
        <v>5</v>
      </c>
      <c r="G30" s="157">
        <v>26</v>
      </c>
      <c r="H30" s="3">
        <v>11</v>
      </c>
      <c r="I30" s="158"/>
      <c r="J30" s="158"/>
      <c r="K30" s="158"/>
      <c r="L30" s="158"/>
      <c r="M30" s="158"/>
      <c r="O30">
        <f t="shared" si="1"/>
        <v>26</v>
      </c>
      <c r="P30">
        <f t="shared" si="2"/>
        <v>0</v>
      </c>
    </row>
    <row r="31" spans="1:16" ht="15.75">
      <c r="A31" s="156" t="s">
        <v>1171</v>
      </c>
      <c r="B31" s="3">
        <v>6</v>
      </c>
      <c r="C31" s="3">
        <v>6</v>
      </c>
      <c r="D31" s="3">
        <v>4</v>
      </c>
      <c r="E31" s="3">
        <v>5</v>
      </c>
      <c r="F31" s="3">
        <v>5</v>
      </c>
      <c r="G31" s="157">
        <v>26</v>
      </c>
      <c r="H31" s="3">
        <v>57</v>
      </c>
      <c r="I31" s="158"/>
      <c r="J31" s="158"/>
      <c r="K31" s="158"/>
      <c r="L31" s="158"/>
      <c r="M31" s="158"/>
      <c r="O31">
        <f t="shared" si="1"/>
        <v>26</v>
      </c>
      <c r="P31">
        <f t="shared" si="2"/>
        <v>0</v>
      </c>
    </row>
    <row r="32" spans="1:16" ht="15.75">
      <c r="A32" s="156" t="s">
        <v>1172</v>
      </c>
      <c r="B32" s="3">
        <v>5</v>
      </c>
      <c r="C32" s="3">
        <v>5</v>
      </c>
      <c r="D32" s="3">
        <v>5</v>
      </c>
      <c r="E32" s="3">
        <v>5</v>
      </c>
      <c r="F32" s="3">
        <v>6</v>
      </c>
      <c r="G32" s="157">
        <v>26</v>
      </c>
      <c r="H32" s="3">
        <v>44</v>
      </c>
      <c r="I32" s="158"/>
      <c r="J32" s="158"/>
      <c r="K32" s="158"/>
      <c r="L32" s="158"/>
      <c r="M32" s="158"/>
      <c r="O32">
        <f t="shared" si="1"/>
        <v>26</v>
      </c>
      <c r="P32">
        <f t="shared" si="2"/>
        <v>0</v>
      </c>
    </row>
    <row r="33" spans="1:16" ht="15.75">
      <c r="A33" s="156" t="s">
        <v>1173</v>
      </c>
      <c r="B33" s="3">
        <v>5</v>
      </c>
      <c r="C33" s="3">
        <v>4</v>
      </c>
      <c r="D33" s="3">
        <v>5</v>
      </c>
      <c r="E33" s="3">
        <v>4</v>
      </c>
      <c r="F33" s="3">
        <v>5</v>
      </c>
      <c r="G33" s="157">
        <v>23</v>
      </c>
      <c r="H33" s="3">
        <v>42</v>
      </c>
      <c r="I33" s="158"/>
      <c r="J33" s="158"/>
      <c r="K33" s="158"/>
      <c r="L33" s="158"/>
      <c r="M33" s="158"/>
      <c r="O33">
        <f t="shared" si="1"/>
        <v>23</v>
      </c>
      <c r="P33">
        <f t="shared" si="2"/>
        <v>0</v>
      </c>
    </row>
    <row r="34" spans="1:16" ht="15.75">
      <c r="A34" s="156" t="s">
        <v>1174</v>
      </c>
      <c r="B34" s="3">
        <v>6</v>
      </c>
      <c r="C34" s="3">
        <v>5</v>
      </c>
      <c r="D34" s="3">
        <v>5</v>
      </c>
      <c r="E34" s="3">
        <v>4</v>
      </c>
      <c r="F34" s="3">
        <v>5</v>
      </c>
      <c r="G34" s="157">
        <v>25</v>
      </c>
      <c r="H34" s="3">
        <v>36</v>
      </c>
      <c r="I34" s="158"/>
      <c r="J34" s="158"/>
      <c r="K34" s="158"/>
      <c r="L34" s="158"/>
      <c r="M34" s="158"/>
      <c r="O34">
        <f t="shared" si="1"/>
        <v>25</v>
      </c>
      <c r="P34">
        <f t="shared" si="2"/>
        <v>0</v>
      </c>
    </row>
    <row r="35" spans="1:16" ht="15.75">
      <c r="A35" s="156" t="s">
        <v>1175</v>
      </c>
      <c r="B35" s="3">
        <v>5</v>
      </c>
      <c r="C35" s="3">
        <v>4</v>
      </c>
      <c r="D35" s="3">
        <v>5</v>
      </c>
      <c r="E35" s="3">
        <v>4</v>
      </c>
      <c r="F35" s="3">
        <v>5</v>
      </c>
      <c r="G35" s="157">
        <v>23</v>
      </c>
      <c r="H35" s="3">
        <v>37</v>
      </c>
      <c r="I35" s="158"/>
      <c r="J35" s="158"/>
      <c r="K35" s="158"/>
      <c r="L35" s="158"/>
      <c r="M35" s="158"/>
      <c r="O35">
        <f t="shared" si="1"/>
        <v>23</v>
      </c>
      <c r="P35">
        <f t="shared" si="2"/>
        <v>0</v>
      </c>
    </row>
    <row r="36" spans="1:16" ht="15.75">
      <c r="A36" s="156" t="s">
        <v>1176</v>
      </c>
      <c r="B36" s="3">
        <v>6</v>
      </c>
      <c r="C36" s="3">
        <v>5</v>
      </c>
      <c r="D36" s="3">
        <v>6</v>
      </c>
      <c r="E36" s="3">
        <v>6</v>
      </c>
      <c r="F36" s="3">
        <v>5</v>
      </c>
      <c r="G36" s="157">
        <v>28</v>
      </c>
      <c r="H36" s="3">
        <v>29</v>
      </c>
      <c r="I36" s="158"/>
      <c r="J36" s="158"/>
      <c r="K36" s="158"/>
      <c r="L36" s="158"/>
      <c r="M36" s="158"/>
      <c r="O36">
        <f t="shared" si="1"/>
        <v>28</v>
      </c>
      <c r="P36">
        <f t="shared" si="2"/>
        <v>0</v>
      </c>
    </row>
    <row r="37" spans="1:16" ht="15.75">
      <c r="A37" s="156" t="s">
        <v>1177</v>
      </c>
      <c r="B37" s="3">
        <v>6</v>
      </c>
      <c r="C37" s="3">
        <v>5</v>
      </c>
      <c r="D37" s="3">
        <v>5</v>
      </c>
      <c r="E37" s="3">
        <v>5</v>
      </c>
      <c r="F37" s="3">
        <v>5</v>
      </c>
      <c r="G37" s="157">
        <v>26</v>
      </c>
      <c r="H37" s="3">
        <v>31</v>
      </c>
      <c r="I37" s="158"/>
      <c r="J37" s="158"/>
      <c r="K37" s="158"/>
      <c r="L37" s="158"/>
      <c r="M37" s="158"/>
      <c r="O37">
        <f t="shared" si="1"/>
        <v>26</v>
      </c>
      <c r="P37">
        <f t="shared" si="2"/>
        <v>0</v>
      </c>
    </row>
    <row r="38" spans="1:16" ht="15.75">
      <c r="A38" s="156" t="s">
        <v>1178</v>
      </c>
      <c r="B38" s="3">
        <v>6</v>
      </c>
      <c r="C38" s="3">
        <v>4</v>
      </c>
      <c r="D38" s="3">
        <v>6</v>
      </c>
      <c r="E38" s="3">
        <v>5</v>
      </c>
      <c r="F38" s="3">
        <v>5</v>
      </c>
      <c r="G38" s="157">
        <v>26</v>
      </c>
      <c r="H38" s="3">
        <v>47</v>
      </c>
      <c r="I38" s="158"/>
      <c r="J38" s="158"/>
      <c r="K38" s="158"/>
      <c r="L38" s="158"/>
      <c r="M38" s="158"/>
      <c r="O38">
        <f t="shared" si="1"/>
        <v>26</v>
      </c>
      <c r="P38">
        <f t="shared" si="2"/>
        <v>0</v>
      </c>
    </row>
    <row r="39" spans="1:16" ht="15.75">
      <c r="A39" s="156" t="s">
        <v>1179</v>
      </c>
      <c r="B39" s="3">
        <v>5</v>
      </c>
      <c r="C39" s="3">
        <v>4</v>
      </c>
      <c r="D39" s="3">
        <v>5</v>
      </c>
      <c r="E39" s="3">
        <v>5</v>
      </c>
      <c r="F39" s="3">
        <v>4</v>
      </c>
      <c r="G39" s="157">
        <v>23</v>
      </c>
      <c r="H39" s="3">
        <v>22</v>
      </c>
      <c r="I39" s="158"/>
      <c r="J39" s="158"/>
      <c r="K39" s="158"/>
      <c r="L39" s="158"/>
      <c r="M39" s="158"/>
      <c r="O39">
        <f t="shared" si="1"/>
        <v>23</v>
      </c>
      <c r="P39">
        <f t="shared" si="2"/>
        <v>0</v>
      </c>
    </row>
    <row r="40" spans="1:16" ht="15.75">
      <c r="A40" s="156" t="s">
        <v>1180</v>
      </c>
      <c r="B40" s="3">
        <v>6</v>
      </c>
      <c r="C40" s="3">
        <v>4</v>
      </c>
      <c r="D40" s="3">
        <v>5</v>
      </c>
      <c r="E40" s="3">
        <v>5</v>
      </c>
      <c r="F40" s="3">
        <v>5</v>
      </c>
      <c r="G40" s="157">
        <v>25</v>
      </c>
      <c r="H40" s="3">
        <v>45</v>
      </c>
      <c r="I40" s="158"/>
      <c r="J40" s="158"/>
      <c r="K40" s="158"/>
      <c r="L40" s="158"/>
      <c r="M40" s="158"/>
      <c r="O40">
        <f t="shared" si="1"/>
        <v>25</v>
      </c>
      <c r="P40">
        <f t="shared" si="2"/>
        <v>0</v>
      </c>
    </row>
    <row r="41" spans="1:16" ht="15.75">
      <c r="A41" s="156" t="s">
        <v>1181</v>
      </c>
      <c r="B41" s="3">
        <v>5</v>
      </c>
      <c r="C41" s="3">
        <v>4</v>
      </c>
      <c r="D41" s="3">
        <v>5</v>
      </c>
      <c r="E41" s="3">
        <v>4</v>
      </c>
      <c r="F41" s="3">
        <v>5</v>
      </c>
      <c r="G41" s="157">
        <v>23</v>
      </c>
      <c r="H41" s="3">
        <v>26</v>
      </c>
      <c r="I41" s="158"/>
      <c r="J41" s="158"/>
      <c r="K41" s="158"/>
      <c r="L41" s="158"/>
      <c r="M41" s="158"/>
      <c r="O41">
        <f t="shared" si="1"/>
        <v>23</v>
      </c>
      <c r="P41">
        <f t="shared" si="2"/>
        <v>0</v>
      </c>
    </row>
    <row r="42" spans="1:16" ht="15.75">
      <c r="A42" s="156" t="s">
        <v>1182</v>
      </c>
      <c r="B42" s="3">
        <v>5</v>
      </c>
      <c r="C42" s="3">
        <v>4</v>
      </c>
      <c r="D42" s="3">
        <v>5</v>
      </c>
      <c r="E42" s="3">
        <v>4</v>
      </c>
      <c r="F42" s="3">
        <v>5</v>
      </c>
      <c r="G42" s="157">
        <v>23</v>
      </c>
      <c r="H42" s="3">
        <v>23</v>
      </c>
      <c r="I42" s="158"/>
      <c r="J42" s="158"/>
      <c r="K42" s="158"/>
      <c r="L42" s="158"/>
      <c r="M42" s="158"/>
      <c r="O42">
        <f t="shared" si="1"/>
        <v>23</v>
      </c>
      <c r="P42">
        <f t="shared" si="2"/>
        <v>0</v>
      </c>
    </row>
    <row r="43" spans="1:16" ht="15.75">
      <c r="A43" s="156" t="s">
        <v>1183</v>
      </c>
      <c r="B43" s="3">
        <v>5</v>
      </c>
      <c r="C43" s="3">
        <v>5</v>
      </c>
      <c r="D43" s="3">
        <v>5</v>
      </c>
      <c r="E43" s="3">
        <v>6</v>
      </c>
      <c r="F43" s="3">
        <v>5</v>
      </c>
      <c r="G43" s="157">
        <v>26</v>
      </c>
      <c r="H43" s="3">
        <v>25</v>
      </c>
      <c r="I43" s="158"/>
      <c r="J43" s="158"/>
      <c r="K43" s="158"/>
      <c r="L43" s="158"/>
      <c r="M43" s="158"/>
      <c r="O43">
        <f t="shared" si="1"/>
        <v>26</v>
      </c>
      <c r="P43">
        <f t="shared" si="2"/>
        <v>0</v>
      </c>
    </row>
    <row r="44" spans="1:16" ht="15.75">
      <c r="A44" s="156" t="s">
        <v>1184</v>
      </c>
      <c r="B44" s="3">
        <v>5</v>
      </c>
      <c r="C44" s="3">
        <v>4</v>
      </c>
      <c r="D44" s="3">
        <v>4</v>
      </c>
      <c r="E44" s="3">
        <v>5</v>
      </c>
      <c r="F44" s="3">
        <v>5</v>
      </c>
      <c r="G44" s="157">
        <v>23</v>
      </c>
      <c r="H44" s="3">
        <v>33</v>
      </c>
      <c r="I44" s="158"/>
      <c r="J44" s="158"/>
      <c r="K44" s="158"/>
      <c r="L44" s="158"/>
      <c r="M44" s="158"/>
      <c r="O44">
        <f t="shared" si="1"/>
        <v>23</v>
      </c>
      <c r="P44">
        <f t="shared" si="2"/>
        <v>0</v>
      </c>
    </row>
    <row r="45" spans="1:16" ht="15.75">
      <c r="A45" s="156" t="s">
        <v>1185</v>
      </c>
      <c r="B45" s="3">
        <v>6</v>
      </c>
      <c r="C45" s="3">
        <v>5</v>
      </c>
      <c r="D45" s="3">
        <v>6</v>
      </c>
      <c r="E45" s="3">
        <v>5</v>
      </c>
      <c r="F45" s="3">
        <v>5</v>
      </c>
      <c r="G45" s="157">
        <v>27</v>
      </c>
      <c r="H45" s="3">
        <v>22</v>
      </c>
      <c r="I45" s="158"/>
      <c r="J45" s="158"/>
      <c r="K45" s="158"/>
      <c r="L45" s="158"/>
      <c r="M45" s="158"/>
      <c r="O45">
        <f t="shared" si="1"/>
        <v>27</v>
      </c>
      <c r="P45">
        <f t="shared" si="2"/>
        <v>0</v>
      </c>
    </row>
    <row r="46" spans="1:16" ht="15.75">
      <c r="A46" s="156" t="s">
        <v>1186</v>
      </c>
      <c r="B46" s="3">
        <v>5</v>
      </c>
      <c r="C46" s="3">
        <v>5</v>
      </c>
      <c r="D46" s="3">
        <v>4</v>
      </c>
      <c r="E46" s="3">
        <v>4</v>
      </c>
      <c r="F46" s="3">
        <v>5</v>
      </c>
      <c r="G46" s="157">
        <v>23</v>
      </c>
      <c r="H46" s="3">
        <v>31</v>
      </c>
      <c r="I46" s="158"/>
      <c r="J46" s="158"/>
      <c r="K46" s="158"/>
      <c r="L46" s="158"/>
      <c r="M46" s="158"/>
      <c r="O46">
        <f t="shared" si="1"/>
        <v>23</v>
      </c>
      <c r="P46">
        <f t="shared" si="2"/>
        <v>0</v>
      </c>
    </row>
    <row r="47" spans="1:16" ht="15.75">
      <c r="A47" s="156" t="s">
        <v>1187</v>
      </c>
      <c r="B47" s="3">
        <v>6</v>
      </c>
      <c r="C47" s="3">
        <v>6</v>
      </c>
      <c r="D47" s="3">
        <v>6</v>
      </c>
      <c r="E47" s="3">
        <v>5</v>
      </c>
      <c r="F47" s="3">
        <v>5</v>
      </c>
      <c r="G47" s="157">
        <v>28</v>
      </c>
      <c r="H47" s="3">
        <v>43</v>
      </c>
      <c r="I47" s="158"/>
      <c r="J47" s="158"/>
      <c r="K47" s="158"/>
      <c r="L47" s="158"/>
      <c r="M47" s="158"/>
      <c r="O47">
        <f t="shared" si="1"/>
        <v>28</v>
      </c>
      <c r="P47">
        <f t="shared" si="2"/>
        <v>0</v>
      </c>
    </row>
    <row r="48" spans="1:16" ht="15.75">
      <c r="A48" s="156" t="s">
        <v>1188</v>
      </c>
      <c r="B48" s="3">
        <v>5</v>
      </c>
      <c r="C48" s="3">
        <v>5</v>
      </c>
      <c r="D48" s="3">
        <v>4</v>
      </c>
      <c r="E48" s="3">
        <v>5</v>
      </c>
      <c r="F48" s="3">
        <v>4</v>
      </c>
      <c r="G48" s="157">
        <v>23</v>
      </c>
      <c r="H48" s="3">
        <v>40</v>
      </c>
      <c r="I48" s="158"/>
      <c r="J48" s="158"/>
      <c r="K48" s="158"/>
      <c r="L48" s="158"/>
      <c r="M48" s="158"/>
      <c r="O48">
        <f t="shared" si="1"/>
        <v>23</v>
      </c>
      <c r="P48">
        <f t="shared" si="2"/>
        <v>0</v>
      </c>
    </row>
    <row r="49" spans="1:17" ht="15.75">
      <c r="A49" s="156" t="s">
        <v>1189</v>
      </c>
      <c r="B49" s="3">
        <v>5</v>
      </c>
      <c r="C49" s="3">
        <v>5</v>
      </c>
      <c r="D49" s="3">
        <v>4</v>
      </c>
      <c r="E49" s="3">
        <v>4</v>
      </c>
      <c r="F49" s="3">
        <v>5</v>
      </c>
      <c r="G49" s="157">
        <v>23</v>
      </c>
      <c r="H49" s="3">
        <v>23</v>
      </c>
      <c r="I49" s="158"/>
      <c r="J49" s="158"/>
      <c r="K49" s="158"/>
      <c r="L49" s="158"/>
      <c r="M49" s="158"/>
      <c r="O49">
        <f t="shared" si="1"/>
        <v>23</v>
      </c>
      <c r="P49">
        <f t="shared" si="2"/>
        <v>0</v>
      </c>
    </row>
    <row r="50" spans="1:17" ht="15.75">
      <c r="A50" s="156" t="s">
        <v>1190</v>
      </c>
      <c r="B50" s="3">
        <v>5</v>
      </c>
      <c r="C50" s="3">
        <v>5</v>
      </c>
      <c r="D50" s="3">
        <v>6</v>
      </c>
      <c r="E50" s="3">
        <v>5</v>
      </c>
      <c r="F50" s="3">
        <v>5</v>
      </c>
      <c r="G50" s="157">
        <v>26</v>
      </c>
      <c r="H50" s="3">
        <v>40</v>
      </c>
      <c r="I50" s="158"/>
      <c r="J50" s="158"/>
      <c r="K50" s="158"/>
      <c r="L50" s="158"/>
      <c r="M50" s="158"/>
      <c r="O50">
        <f t="shared" si="1"/>
        <v>26</v>
      </c>
      <c r="P50">
        <f t="shared" si="2"/>
        <v>0</v>
      </c>
    </row>
    <row r="51" spans="1:17" ht="15.75">
      <c r="A51" s="156" t="s">
        <v>1191</v>
      </c>
      <c r="B51" s="3">
        <v>5</v>
      </c>
      <c r="C51" s="3">
        <v>5</v>
      </c>
      <c r="D51" s="3">
        <v>4</v>
      </c>
      <c r="E51" s="3">
        <v>5</v>
      </c>
      <c r="F51" s="3">
        <v>4</v>
      </c>
      <c r="G51" s="157">
        <v>23</v>
      </c>
      <c r="H51" s="3">
        <v>35</v>
      </c>
      <c r="I51" s="158"/>
      <c r="J51" s="158"/>
      <c r="K51" s="158"/>
      <c r="L51" s="158"/>
      <c r="M51" s="158"/>
      <c r="O51">
        <f t="shared" si="1"/>
        <v>23</v>
      </c>
      <c r="P51">
        <f t="shared" si="2"/>
        <v>0</v>
      </c>
    </row>
    <row r="52" spans="1:17" ht="15.75">
      <c r="A52" s="156" t="s">
        <v>1192</v>
      </c>
      <c r="B52" s="3">
        <v>5</v>
      </c>
      <c r="C52" s="3">
        <v>5</v>
      </c>
      <c r="D52" s="3">
        <v>6</v>
      </c>
      <c r="E52" s="3">
        <v>5</v>
      </c>
      <c r="F52" s="3">
        <v>5</v>
      </c>
      <c r="G52" s="157">
        <v>26</v>
      </c>
      <c r="H52" s="3">
        <v>31</v>
      </c>
      <c r="I52" s="158"/>
      <c r="J52" s="158"/>
      <c r="K52" s="158"/>
      <c r="L52" s="158"/>
      <c r="M52" s="158"/>
      <c r="O52">
        <f t="shared" si="1"/>
        <v>26</v>
      </c>
      <c r="P52">
        <f t="shared" si="2"/>
        <v>0</v>
      </c>
    </row>
    <row r="53" spans="1:17" ht="15.75">
      <c r="A53" s="156" t="s">
        <v>1193</v>
      </c>
      <c r="B53" s="3">
        <v>4</v>
      </c>
      <c r="C53" s="3">
        <v>5</v>
      </c>
      <c r="D53" s="3">
        <v>5</v>
      </c>
      <c r="E53" s="3">
        <v>4</v>
      </c>
      <c r="F53" s="3">
        <v>5</v>
      </c>
      <c r="G53" s="157">
        <v>23</v>
      </c>
      <c r="H53" s="3">
        <v>23</v>
      </c>
      <c r="I53" s="158"/>
      <c r="J53" s="158"/>
      <c r="K53" s="158"/>
      <c r="L53" s="158"/>
      <c r="M53" s="158"/>
      <c r="O53">
        <f t="shared" si="1"/>
        <v>23</v>
      </c>
      <c r="P53">
        <f t="shared" si="2"/>
        <v>0</v>
      </c>
    </row>
    <row r="54" spans="1:17" ht="15.75">
      <c r="A54" s="156" t="s">
        <v>1194</v>
      </c>
      <c r="B54" s="3">
        <v>4</v>
      </c>
      <c r="C54" s="3">
        <v>5</v>
      </c>
      <c r="D54" s="3">
        <v>4</v>
      </c>
      <c r="E54" s="3">
        <v>5</v>
      </c>
      <c r="F54" s="3">
        <v>5</v>
      </c>
      <c r="G54" s="157">
        <v>23</v>
      </c>
      <c r="H54" s="3">
        <v>24</v>
      </c>
      <c r="I54" s="158"/>
      <c r="J54" s="158"/>
      <c r="K54" s="158"/>
      <c r="L54" s="158"/>
      <c r="M54" s="158"/>
      <c r="O54">
        <f t="shared" si="1"/>
        <v>23</v>
      </c>
      <c r="P54">
        <f t="shared" si="2"/>
        <v>0</v>
      </c>
    </row>
    <row r="55" spans="1:17" ht="15.75">
      <c r="A55" s="156" t="s">
        <v>1195</v>
      </c>
      <c r="B55" s="3">
        <v>4</v>
      </c>
      <c r="C55" s="3">
        <v>5</v>
      </c>
      <c r="D55" s="3">
        <v>4</v>
      </c>
      <c r="E55" s="3">
        <v>4</v>
      </c>
      <c r="F55" s="3">
        <v>5</v>
      </c>
      <c r="G55" s="157">
        <v>22</v>
      </c>
      <c r="H55" s="3">
        <v>20</v>
      </c>
      <c r="I55" s="158"/>
      <c r="J55" s="158"/>
      <c r="K55" s="158"/>
      <c r="L55" s="158"/>
      <c r="M55" s="158"/>
      <c r="O55">
        <f t="shared" si="1"/>
        <v>22</v>
      </c>
      <c r="P55">
        <f t="shared" si="2"/>
        <v>0</v>
      </c>
    </row>
    <row r="56" spans="1:17" ht="15.75">
      <c r="A56" s="156" t="s">
        <v>1196</v>
      </c>
      <c r="B56" s="3">
        <v>4</v>
      </c>
      <c r="C56" s="3">
        <v>5</v>
      </c>
      <c r="D56" s="3">
        <v>4</v>
      </c>
      <c r="E56" s="3">
        <v>5</v>
      </c>
      <c r="F56" s="3">
        <v>4</v>
      </c>
      <c r="G56" s="157">
        <v>22</v>
      </c>
      <c r="H56" s="3">
        <v>27</v>
      </c>
      <c r="I56" s="158"/>
      <c r="J56" s="158"/>
      <c r="K56" s="158"/>
      <c r="L56" s="158"/>
      <c r="M56" s="158"/>
      <c r="O56">
        <f t="shared" si="1"/>
        <v>22</v>
      </c>
      <c r="P56">
        <f t="shared" si="2"/>
        <v>0</v>
      </c>
    </row>
    <row r="57" spans="1:17" ht="15.75">
      <c r="A57" s="156" t="s">
        <v>1197</v>
      </c>
      <c r="B57" s="3">
        <v>4</v>
      </c>
      <c r="C57" s="3">
        <v>4</v>
      </c>
      <c r="D57" s="3">
        <v>4</v>
      </c>
      <c r="E57" s="3">
        <v>5</v>
      </c>
      <c r="F57" s="3">
        <v>5</v>
      </c>
      <c r="G57" s="157">
        <v>22</v>
      </c>
      <c r="H57" s="3">
        <v>27</v>
      </c>
      <c r="I57" s="158"/>
      <c r="J57" s="158"/>
      <c r="K57" s="158"/>
      <c r="L57" s="158"/>
      <c r="M57" s="158"/>
      <c r="O57">
        <f t="shared" si="1"/>
        <v>22</v>
      </c>
      <c r="P57">
        <f t="shared" si="2"/>
        <v>0</v>
      </c>
    </row>
    <row r="58" spans="1:17" ht="15.75">
      <c r="A58" s="156" t="s">
        <v>1198</v>
      </c>
      <c r="B58" s="3">
        <v>5</v>
      </c>
      <c r="C58" s="3">
        <v>4</v>
      </c>
      <c r="D58" s="3">
        <v>4</v>
      </c>
      <c r="E58" s="3">
        <v>5</v>
      </c>
      <c r="F58" s="3">
        <v>5</v>
      </c>
      <c r="G58" s="3">
        <v>23</v>
      </c>
      <c r="H58" s="3">
        <v>10</v>
      </c>
      <c r="I58" s="158"/>
      <c r="J58" s="158"/>
      <c r="K58" s="158"/>
      <c r="L58" s="158"/>
      <c r="M58" s="158"/>
      <c r="O58">
        <f t="shared" si="1"/>
        <v>23</v>
      </c>
      <c r="P58">
        <f t="shared" si="2"/>
        <v>0</v>
      </c>
    </row>
    <row r="59" spans="1:17" ht="15.75">
      <c r="A59" s="156" t="s">
        <v>1199</v>
      </c>
      <c r="B59" s="3">
        <f>COUNT(B23:B58)</f>
        <v>36</v>
      </c>
      <c r="C59" s="3">
        <f t="shared" ref="C59:H59" si="3">COUNT(C23:C58)</f>
        <v>36</v>
      </c>
      <c r="D59" s="3">
        <f t="shared" si="3"/>
        <v>36</v>
      </c>
      <c r="E59" s="3">
        <f t="shared" si="3"/>
        <v>36</v>
      </c>
      <c r="F59" s="3">
        <f t="shared" si="3"/>
        <v>36</v>
      </c>
      <c r="G59" s="3">
        <f t="shared" si="3"/>
        <v>36</v>
      </c>
      <c r="H59" s="3">
        <f t="shared" si="3"/>
        <v>36</v>
      </c>
      <c r="I59" s="158"/>
      <c r="J59" s="158"/>
      <c r="K59" s="158"/>
      <c r="L59" s="158"/>
      <c r="M59" s="158"/>
    </row>
    <row r="60" spans="1:17" ht="15.75">
      <c r="A60" s="156" t="s">
        <v>1200</v>
      </c>
      <c r="B60" s="157">
        <v>6</v>
      </c>
      <c r="C60" s="157">
        <v>6</v>
      </c>
      <c r="D60" s="157">
        <v>6</v>
      </c>
      <c r="E60" s="157">
        <v>6</v>
      </c>
      <c r="F60" s="157">
        <v>6</v>
      </c>
      <c r="G60" s="157">
        <v>30</v>
      </c>
      <c r="H60" s="3">
        <v>70</v>
      </c>
      <c r="I60" s="158"/>
      <c r="J60" s="158"/>
      <c r="K60" s="158"/>
      <c r="L60" s="158"/>
      <c r="M60" s="158"/>
    </row>
    <row r="61" spans="1:17" ht="15.75">
      <c r="A61" s="156" t="s">
        <v>1201</v>
      </c>
      <c r="B61" s="157">
        <f t="shared" ref="B61:H61" si="4">B60*40%</f>
        <v>2.4000000000000004</v>
      </c>
      <c r="C61" s="157">
        <f t="shared" si="4"/>
        <v>2.4000000000000004</v>
      </c>
      <c r="D61" s="157">
        <f t="shared" si="4"/>
        <v>2.4000000000000004</v>
      </c>
      <c r="E61" s="157">
        <f t="shared" si="4"/>
        <v>2.4000000000000004</v>
      </c>
      <c r="F61" s="157">
        <f t="shared" si="4"/>
        <v>2.4000000000000004</v>
      </c>
      <c r="G61" s="157">
        <f t="shared" si="4"/>
        <v>12</v>
      </c>
      <c r="H61" s="3">
        <f t="shared" si="4"/>
        <v>28</v>
      </c>
      <c r="I61" s="158"/>
      <c r="J61" s="158"/>
      <c r="K61" s="158"/>
      <c r="L61" s="158"/>
      <c r="M61" s="158"/>
    </row>
    <row r="62" spans="1:17" ht="15.75">
      <c r="A62" s="156" t="s">
        <v>1202</v>
      </c>
      <c r="B62" s="157">
        <f>COUNTIF(B23:B58,"&gt;1")</f>
        <v>36</v>
      </c>
      <c r="C62" s="157">
        <f t="shared" ref="C62:H62" si="5">COUNTIF(C23:C58,"&gt;1")</f>
        <v>36</v>
      </c>
      <c r="D62" s="157">
        <f t="shared" si="5"/>
        <v>36</v>
      </c>
      <c r="E62" s="157">
        <f t="shared" si="5"/>
        <v>36</v>
      </c>
      <c r="F62" s="157">
        <f t="shared" si="5"/>
        <v>36</v>
      </c>
      <c r="G62" s="157">
        <f t="shared" si="5"/>
        <v>36</v>
      </c>
      <c r="H62" s="3">
        <f t="shared" si="5"/>
        <v>36</v>
      </c>
      <c r="I62" s="158"/>
      <c r="J62" s="158"/>
      <c r="K62" s="158"/>
      <c r="L62" s="158"/>
      <c r="M62" s="158"/>
      <c r="N62" t="s">
        <v>1219</v>
      </c>
      <c r="P62" t="s">
        <v>1220</v>
      </c>
    </row>
    <row r="63" spans="1:17" ht="15.75">
      <c r="A63" s="156" t="s">
        <v>1203</v>
      </c>
      <c r="B63" s="3">
        <f>IF($P$63&gt;70, 3,2)</f>
        <v>3</v>
      </c>
      <c r="C63" s="3">
        <f>IF($P$63&gt;70, 3,2)</f>
        <v>3</v>
      </c>
      <c r="D63" s="3">
        <f>IF($P$63&gt;70, 3,2)</f>
        <v>3</v>
      </c>
      <c r="E63" s="3">
        <f>IF($P$63&gt;70, 3,2)</f>
        <v>3</v>
      </c>
      <c r="F63" s="3">
        <f>IF($P$63&gt;70, 3,2)</f>
        <v>3</v>
      </c>
      <c r="G63" s="3">
        <f>IF($Q$63&gt;70, 3,2)</f>
        <v>3</v>
      </c>
      <c r="H63" s="3">
        <f>IF(N63&gt;=71,3,2)</f>
        <v>3</v>
      </c>
      <c r="I63" s="158"/>
      <c r="J63" s="158"/>
      <c r="K63" s="158"/>
      <c r="L63" s="158"/>
      <c r="M63" s="158"/>
      <c r="N63" s="159">
        <f>H62*100/H59</f>
        <v>100</v>
      </c>
      <c r="P63">
        <f>ROUND(B62*100/B59,0)</f>
        <v>100</v>
      </c>
      <c r="Q63">
        <f>ROUND(G62*100/G59,0)</f>
        <v>100</v>
      </c>
    </row>
    <row r="64" spans="1:17" ht="15.75">
      <c r="A64" s="156" t="s">
        <v>1204</v>
      </c>
      <c r="B64" s="240">
        <f>AVERAGE(B63+C63+D63+E63+F63+H63)/6</f>
        <v>3</v>
      </c>
      <c r="C64" s="241"/>
      <c r="D64" s="241"/>
      <c r="E64" s="241"/>
      <c r="F64" s="241"/>
      <c r="G64" s="241"/>
      <c r="H64" s="242"/>
      <c r="I64" s="158"/>
      <c r="J64" s="158"/>
      <c r="K64" s="158"/>
      <c r="L64" s="158"/>
      <c r="M64" s="158"/>
      <c r="P64">
        <f>ROUND(C62*100/C59,0)</f>
        <v>100</v>
      </c>
    </row>
    <row r="65" spans="1:16" ht="15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P65">
        <f>ROUND(D62*100/D59,0)</f>
        <v>100</v>
      </c>
    </row>
    <row r="66" spans="1:16" ht="15.75">
      <c r="A66" s="160"/>
      <c r="B66" s="160"/>
      <c r="C66" s="160"/>
      <c r="D66" s="160"/>
      <c r="E66" s="160"/>
      <c r="F66" s="161"/>
      <c r="G66" s="161"/>
      <c r="H66" s="160"/>
      <c r="I66" s="160"/>
      <c r="J66" s="160"/>
      <c r="K66" s="160"/>
      <c r="L66" s="160"/>
      <c r="M66" s="160"/>
      <c r="P66">
        <f>E62*100/E59</f>
        <v>100</v>
      </c>
    </row>
    <row r="67" spans="1:16" ht="15.75">
      <c r="A67" s="344" t="s">
        <v>1205</v>
      </c>
      <c r="B67" s="344"/>
      <c r="C67" s="344"/>
      <c r="D67" s="344"/>
      <c r="E67" s="344"/>
      <c r="F67" s="161"/>
      <c r="G67" s="161"/>
      <c r="H67" s="160"/>
      <c r="I67" s="160"/>
      <c r="J67" s="160"/>
      <c r="K67" s="160"/>
      <c r="L67" s="160"/>
      <c r="M67" s="160"/>
      <c r="P67">
        <f>F62*100/F59</f>
        <v>100</v>
      </c>
    </row>
    <row r="68" spans="1:16" ht="15.75">
      <c r="A68" s="162" t="s">
        <v>1206</v>
      </c>
      <c r="B68" s="345" t="s">
        <v>1207</v>
      </c>
      <c r="C68" s="346"/>
      <c r="D68" s="346"/>
      <c r="E68" s="347"/>
      <c r="F68" s="161"/>
      <c r="G68" s="161"/>
      <c r="H68" s="160"/>
      <c r="I68" s="160"/>
      <c r="J68" s="160"/>
      <c r="K68" s="160"/>
      <c r="L68" s="160"/>
      <c r="M68" s="160"/>
    </row>
    <row r="69" spans="1:16" ht="15.75">
      <c r="A69" s="162" t="s">
        <v>1208</v>
      </c>
      <c r="B69" s="336" t="s">
        <v>1209</v>
      </c>
      <c r="C69" s="337"/>
      <c r="D69" s="337"/>
      <c r="E69" s="338"/>
      <c r="F69" s="161"/>
      <c r="G69" s="161"/>
      <c r="H69" s="160"/>
      <c r="I69" s="160"/>
      <c r="J69" s="160"/>
      <c r="K69" s="160"/>
      <c r="L69" s="160"/>
      <c r="M69" s="160"/>
    </row>
    <row r="70" spans="1:16" ht="15.75">
      <c r="A70" s="162" t="s">
        <v>1210</v>
      </c>
      <c r="B70" s="336" t="s">
        <v>1211</v>
      </c>
      <c r="C70" s="337"/>
      <c r="D70" s="337"/>
      <c r="E70" s="338"/>
      <c r="F70" s="161"/>
      <c r="G70" s="161"/>
      <c r="H70" s="160"/>
      <c r="I70" s="160"/>
      <c r="J70" s="160"/>
      <c r="K70" s="160"/>
      <c r="L70" s="160"/>
      <c r="M70" s="160"/>
    </row>
    <row r="71" spans="1:16" ht="15.75">
      <c r="F71" s="161"/>
      <c r="G71" s="161"/>
    </row>
    <row r="72" spans="1:16">
      <c r="A72" s="339" t="s">
        <v>1212</v>
      </c>
      <c r="B72" s="339"/>
      <c r="C72" s="339"/>
    </row>
    <row r="73" spans="1:16">
      <c r="A73" s="340" t="s">
        <v>1213</v>
      </c>
      <c r="B73" s="341"/>
      <c r="C73" s="342"/>
    </row>
    <row r="74" spans="1:16" ht="45">
      <c r="A74" s="163" t="s">
        <v>1214</v>
      </c>
      <c r="B74" s="164" t="s">
        <v>1153</v>
      </c>
      <c r="C74" s="164" t="s">
        <v>1215</v>
      </c>
      <c r="D74" s="165"/>
      <c r="E74" s="165"/>
      <c r="F74" s="165"/>
      <c r="G74" s="165"/>
      <c r="H74" s="165"/>
      <c r="I74" s="165"/>
      <c r="J74" s="165"/>
      <c r="K74" s="165"/>
      <c r="L74" s="165"/>
    </row>
    <row r="75" spans="1:16">
      <c r="A75" s="166" t="s">
        <v>9</v>
      </c>
      <c r="B75" s="166">
        <f>B15</f>
        <v>2.75</v>
      </c>
      <c r="C75" s="166">
        <f>ROUND(B75*$B$64/5,0)</f>
        <v>2</v>
      </c>
    </row>
    <row r="76" spans="1:16">
      <c r="A76" s="166" t="s">
        <v>20</v>
      </c>
      <c r="B76" s="166">
        <f>C15</f>
        <v>2.25</v>
      </c>
      <c r="C76" s="166">
        <f t="shared" ref="C76:C86" si="6">ROUND(B76*$B$64/5,0)</f>
        <v>1</v>
      </c>
    </row>
    <row r="77" spans="1:16">
      <c r="A77" s="166" t="s">
        <v>10</v>
      </c>
      <c r="B77" s="166">
        <f>D15</f>
        <v>2</v>
      </c>
      <c r="C77" s="166">
        <f t="shared" si="6"/>
        <v>1</v>
      </c>
    </row>
    <row r="78" spans="1:16">
      <c r="A78" s="166" t="s">
        <v>21</v>
      </c>
      <c r="B78" s="166">
        <f>E15</f>
        <v>2</v>
      </c>
      <c r="C78" s="166">
        <f t="shared" si="6"/>
        <v>1</v>
      </c>
    </row>
    <row r="79" spans="1:16">
      <c r="A79" s="166" t="s">
        <v>11</v>
      </c>
      <c r="B79" s="166">
        <f>F15</f>
        <v>2.25</v>
      </c>
      <c r="C79" s="166">
        <f t="shared" si="6"/>
        <v>1</v>
      </c>
    </row>
    <row r="80" spans="1:16">
      <c r="A80" s="166" t="s">
        <v>22</v>
      </c>
      <c r="B80" s="166">
        <f>G15</f>
        <v>2.25</v>
      </c>
      <c r="C80" s="166">
        <f t="shared" si="6"/>
        <v>1</v>
      </c>
    </row>
    <row r="81" spans="1:12">
      <c r="A81" s="166" t="s">
        <v>12</v>
      </c>
      <c r="B81" s="166">
        <f>H15</f>
        <v>2.25</v>
      </c>
      <c r="C81" s="166">
        <f t="shared" si="6"/>
        <v>1</v>
      </c>
    </row>
    <row r="82" spans="1:12">
      <c r="A82" s="166" t="s">
        <v>23</v>
      </c>
      <c r="B82" s="166">
        <f>I15</f>
        <v>2</v>
      </c>
      <c r="C82" s="166">
        <f t="shared" si="6"/>
        <v>1</v>
      </c>
    </row>
    <row r="83" spans="1:12">
      <c r="A83" s="166" t="s">
        <v>13</v>
      </c>
      <c r="B83" s="166">
        <f>J15</f>
        <v>2.25</v>
      </c>
      <c r="C83" s="166">
        <f t="shared" si="6"/>
        <v>1</v>
      </c>
    </row>
    <row r="84" spans="1:12">
      <c r="A84" s="166" t="s">
        <v>24</v>
      </c>
      <c r="B84" s="166">
        <f>K15</f>
        <v>1.75</v>
      </c>
      <c r="C84" s="166">
        <f t="shared" si="6"/>
        <v>1</v>
      </c>
    </row>
    <row r="85" spans="1:12">
      <c r="A85" s="166" t="s">
        <v>14</v>
      </c>
      <c r="B85" s="166">
        <f>L15</f>
        <v>1.75</v>
      </c>
      <c r="C85" s="166">
        <f t="shared" si="6"/>
        <v>1</v>
      </c>
    </row>
    <row r="86" spans="1:12">
      <c r="A86" s="166" t="s">
        <v>25</v>
      </c>
      <c r="B86" s="166">
        <f>M15</f>
        <v>2</v>
      </c>
      <c r="C86" s="166">
        <f t="shared" si="6"/>
        <v>1</v>
      </c>
    </row>
    <row r="88" spans="1:12">
      <c r="A88" s="165" t="s">
        <v>1216</v>
      </c>
      <c r="E88" s="165" t="s">
        <v>1217</v>
      </c>
      <c r="F88" s="165"/>
      <c r="G88" s="165"/>
      <c r="H88" s="165"/>
      <c r="I88" s="165" t="s">
        <v>1218</v>
      </c>
      <c r="J88" s="165"/>
      <c r="K88" s="165"/>
      <c r="L88" s="165"/>
    </row>
  </sheetData>
  <mergeCells count="24">
    <mergeCell ref="A2:M2"/>
    <mergeCell ref="A3:M3"/>
    <mergeCell ref="A4:B4"/>
    <mergeCell ref="C4:G4"/>
    <mergeCell ref="H4:J4"/>
    <mergeCell ref="K4:M4"/>
    <mergeCell ref="A5:B5"/>
    <mergeCell ref="C5:G5"/>
    <mergeCell ref="H5:J5"/>
    <mergeCell ref="K5:M5"/>
    <mergeCell ref="A6:B6"/>
    <mergeCell ref="C6:G6"/>
    <mergeCell ref="H6:J6"/>
    <mergeCell ref="K6:M6"/>
    <mergeCell ref="B69:E69"/>
    <mergeCell ref="B70:E70"/>
    <mergeCell ref="A72:C72"/>
    <mergeCell ref="A73:C73"/>
    <mergeCell ref="A7:B7"/>
    <mergeCell ref="B8:M8"/>
    <mergeCell ref="B21:G21"/>
    <mergeCell ref="B64:H64"/>
    <mergeCell ref="A67:E67"/>
    <mergeCell ref="B68:E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7"/>
  <sheetViews>
    <sheetView topLeftCell="A220" workbookViewId="0">
      <selection activeCell="A223" sqref="A223:M224"/>
    </sheetView>
  </sheetViews>
  <sheetFormatPr defaultRowHeight="15"/>
  <cols>
    <col min="1" max="1" width="10.42578125" customWidth="1"/>
  </cols>
  <sheetData>
    <row r="1" spans="1:13" ht="18.75" customHeight="1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ht="18.75" customHeigh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4" t="s">
        <v>60</v>
      </c>
      <c r="D6" s="185"/>
      <c r="E6" s="185"/>
      <c r="F6" s="185"/>
      <c r="G6" s="186"/>
      <c r="H6" s="184" t="s">
        <v>3</v>
      </c>
      <c r="I6" s="185"/>
      <c r="J6" s="186"/>
      <c r="K6" s="187" t="s">
        <v>61</v>
      </c>
      <c r="L6" s="188"/>
      <c r="M6" s="189"/>
    </row>
    <row r="7" spans="1:13">
      <c r="A7" s="182" t="s">
        <v>4</v>
      </c>
      <c r="B7" s="183"/>
      <c r="C7" s="184" t="s">
        <v>62</v>
      </c>
      <c r="D7" s="185"/>
      <c r="E7" s="185"/>
      <c r="F7" s="185"/>
      <c r="G7" s="186"/>
      <c r="H7" s="184" t="s">
        <v>5</v>
      </c>
      <c r="I7" s="185"/>
      <c r="J7" s="186"/>
      <c r="K7" s="184" t="s">
        <v>63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5" t="s">
        <v>9</v>
      </c>
      <c r="C9" s="5" t="s">
        <v>20</v>
      </c>
      <c r="D9" s="5" t="s">
        <v>10</v>
      </c>
      <c r="E9" s="5" t="s">
        <v>21</v>
      </c>
      <c r="F9" s="5" t="s">
        <v>11</v>
      </c>
      <c r="G9" s="5" t="s">
        <v>22</v>
      </c>
      <c r="H9" s="5" t="s">
        <v>12</v>
      </c>
      <c r="I9" s="5" t="s">
        <v>23</v>
      </c>
      <c r="J9" s="5" t="s">
        <v>13</v>
      </c>
      <c r="K9" s="5" t="s">
        <v>24</v>
      </c>
      <c r="L9" s="5" t="s">
        <v>14</v>
      </c>
      <c r="M9" s="5" t="s">
        <v>25</v>
      </c>
    </row>
    <row r="10" spans="1:13" ht="15.75">
      <c r="A10" s="6" t="s">
        <v>15</v>
      </c>
      <c r="B10" s="3">
        <v>3</v>
      </c>
      <c r="C10" s="4">
        <v>2</v>
      </c>
      <c r="D10" s="4">
        <v>1</v>
      </c>
      <c r="E10" s="4">
        <v>3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1</v>
      </c>
      <c r="M10" s="4">
        <v>1</v>
      </c>
    </row>
    <row r="11" spans="1:13" ht="15.75">
      <c r="A11" s="6" t="s">
        <v>16</v>
      </c>
      <c r="B11" s="3">
        <v>3</v>
      </c>
      <c r="C11" s="4">
        <v>3</v>
      </c>
      <c r="D11" s="4">
        <v>2</v>
      </c>
      <c r="E11" s="4">
        <v>2</v>
      </c>
      <c r="F11" s="4">
        <v>1</v>
      </c>
      <c r="G11" s="4">
        <v>2</v>
      </c>
      <c r="H11" s="4">
        <v>1</v>
      </c>
      <c r="I11" s="4">
        <v>2</v>
      </c>
      <c r="J11" s="4">
        <v>1</v>
      </c>
      <c r="K11" s="4">
        <v>1</v>
      </c>
      <c r="L11" s="4">
        <v>2</v>
      </c>
      <c r="M11" s="4">
        <v>1</v>
      </c>
    </row>
    <row r="12" spans="1:13" ht="15.75">
      <c r="A12" s="6" t="s">
        <v>17</v>
      </c>
      <c r="B12" s="3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1</v>
      </c>
      <c r="M12" s="4">
        <v>3</v>
      </c>
    </row>
    <row r="13" spans="1:13" ht="15.75">
      <c r="A13" s="6" t="s">
        <v>18</v>
      </c>
      <c r="B13" s="4" t="s">
        <v>30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ht="15.75">
      <c r="A14" s="6" t="s">
        <v>19</v>
      </c>
      <c r="B14" s="4" t="s">
        <v>30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4" t="s">
        <v>60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61</v>
      </c>
      <c r="L16" s="188"/>
      <c r="M16" s="189"/>
    </row>
    <row r="17" spans="1:13">
      <c r="A17" s="182" t="s">
        <v>4</v>
      </c>
      <c r="B17" s="183"/>
      <c r="C17" s="184" t="s">
        <v>64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65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5" t="s">
        <v>9</v>
      </c>
      <c r="C19" s="5" t="s">
        <v>20</v>
      </c>
      <c r="D19" s="5" t="s">
        <v>10</v>
      </c>
      <c r="E19" s="5" t="s">
        <v>21</v>
      </c>
      <c r="F19" s="5" t="s">
        <v>11</v>
      </c>
      <c r="G19" s="5" t="s">
        <v>22</v>
      </c>
      <c r="H19" s="5" t="s">
        <v>12</v>
      </c>
      <c r="I19" s="5" t="s">
        <v>23</v>
      </c>
      <c r="J19" s="5" t="s">
        <v>13</v>
      </c>
      <c r="K19" s="5" t="s">
        <v>24</v>
      </c>
      <c r="L19" s="5" t="s">
        <v>14</v>
      </c>
      <c r="M19" s="5" t="s">
        <v>25</v>
      </c>
    </row>
    <row r="20" spans="1:13" ht="15.75">
      <c r="A20" s="6" t="s">
        <v>15</v>
      </c>
      <c r="B20" s="3">
        <v>3</v>
      </c>
      <c r="C20" s="4">
        <v>2</v>
      </c>
      <c r="D20" s="4">
        <v>2</v>
      </c>
      <c r="E20" s="4">
        <v>2</v>
      </c>
      <c r="F20" s="4">
        <v>3</v>
      </c>
      <c r="G20" s="4">
        <v>1</v>
      </c>
      <c r="H20" s="4">
        <v>2</v>
      </c>
      <c r="I20" s="4">
        <v>2</v>
      </c>
      <c r="J20" s="4">
        <v>2</v>
      </c>
      <c r="K20" s="4">
        <v>3</v>
      </c>
      <c r="L20" s="4">
        <v>2</v>
      </c>
      <c r="M20" s="4">
        <v>1</v>
      </c>
    </row>
    <row r="21" spans="1:13" ht="15.75">
      <c r="A21" s="6" t="s">
        <v>16</v>
      </c>
      <c r="B21" s="3">
        <v>3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3</v>
      </c>
      <c r="I21" s="4">
        <v>1</v>
      </c>
      <c r="J21" s="4">
        <v>2</v>
      </c>
      <c r="K21" s="4">
        <v>2</v>
      </c>
      <c r="L21" s="4">
        <v>2</v>
      </c>
      <c r="M21" s="4">
        <v>1</v>
      </c>
    </row>
    <row r="22" spans="1:13" ht="15.75">
      <c r="A22" s="6" t="s">
        <v>17</v>
      </c>
      <c r="B22" s="3">
        <v>3</v>
      </c>
      <c r="C22" s="4">
        <v>2</v>
      </c>
      <c r="D22" s="4">
        <v>3</v>
      </c>
      <c r="E22" s="4">
        <v>2</v>
      </c>
      <c r="F22" s="4">
        <v>1</v>
      </c>
      <c r="G22" s="4">
        <v>3</v>
      </c>
      <c r="H22" s="4">
        <v>2</v>
      </c>
      <c r="I22" s="4">
        <v>2</v>
      </c>
      <c r="J22" s="4">
        <v>3</v>
      </c>
      <c r="K22" s="4">
        <v>1</v>
      </c>
      <c r="L22" s="4">
        <v>2</v>
      </c>
      <c r="M22" s="4">
        <v>1</v>
      </c>
    </row>
    <row r="23" spans="1:13" ht="15.75">
      <c r="A23" s="6" t="s">
        <v>18</v>
      </c>
      <c r="B23" s="3">
        <v>3</v>
      </c>
      <c r="C23" s="4">
        <v>2</v>
      </c>
      <c r="D23" s="4">
        <v>3</v>
      </c>
      <c r="E23" s="4">
        <v>2</v>
      </c>
      <c r="F23" s="4">
        <v>1</v>
      </c>
      <c r="G23" s="4">
        <v>2</v>
      </c>
      <c r="H23" s="4">
        <v>3</v>
      </c>
      <c r="I23" s="4">
        <v>3</v>
      </c>
      <c r="J23" s="4">
        <v>2</v>
      </c>
      <c r="K23" s="4">
        <v>2</v>
      </c>
      <c r="L23" s="4">
        <v>1</v>
      </c>
      <c r="M23" s="4">
        <v>1</v>
      </c>
    </row>
    <row r="24" spans="1:13" ht="15.75">
      <c r="A24" s="6" t="s">
        <v>19</v>
      </c>
      <c r="B24" s="3">
        <v>2</v>
      </c>
      <c r="C24" s="4">
        <v>3</v>
      </c>
      <c r="D24" s="4">
        <v>3</v>
      </c>
      <c r="E24" s="4">
        <v>2</v>
      </c>
      <c r="F24" s="4">
        <v>1</v>
      </c>
      <c r="G24" s="4">
        <v>2</v>
      </c>
      <c r="H24" s="4">
        <v>2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4" t="s">
        <v>60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61</v>
      </c>
      <c r="L26" s="188"/>
      <c r="M26" s="189"/>
    </row>
    <row r="27" spans="1:13">
      <c r="A27" s="182" t="s">
        <v>4</v>
      </c>
      <c r="B27" s="183"/>
      <c r="C27" s="184" t="s">
        <v>66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67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5" t="s">
        <v>9</v>
      </c>
      <c r="C29" s="5" t="s">
        <v>20</v>
      </c>
      <c r="D29" s="5" t="s">
        <v>10</v>
      </c>
      <c r="E29" s="5" t="s">
        <v>21</v>
      </c>
      <c r="F29" s="5" t="s">
        <v>11</v>
      </c>
      <c r="G29" s="5" t="s">
        <v>22</v>
      </c>
      <c r="H29" s="5" t="s">
        <v>12</v>
      </c>
      <c r="I29" s="5" t="s">
        <v>23</v>
      </c>
      <c r="J29" s="5" t="s">
        <v>13</v>
      </c>
      <c r="K29" s="5" t="s">
        <v>24</v>
      </c>
      <c r="L29" s="5" t="s">
        <v>14</v>
      </c>
      <c r="M29" s="5" t="s">
        <v>25</v>
      </c>
    </row>
    <row r="30" spans="1:13" ht="15.75">
      <c r="A30" s="6" t="s">
        <v>15</v>
      </c>
      <c r="B30" s="3">
        <v>3</v>
      </c>
      <c r="C30" s="4">
        <v>1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3</v>
      </c>
      <c r="L30" s="4">
        <v>2</v>
      </c>
      <c r="M30" s="4" t="s">
        <v>30</v>
      </c>
    </row>
    <row r="31" spans="1:13" ht="15.75">
      <c r="A31" s="6" t="s">
        <v>16</v>
      </c>
      <c r="B31" s="3">
        <v>3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3</v>
      </c>
      <c r="I31" s="4">
        <v>1</v>
      </c>
      <c r="J31" s="4">
        <v>2</v>
      </c>
      <c r="K31" s="4">
        <v>2</v>
      </c>
      <c r="L31" s="4">
        <v>2</v>
      </c>
      <c r="M31" s="4" t="s">
        <v>30</v>
      </c>
    </row>
    <row r="32" spans="1:13" ht="15.75">
      <c r="A32" s="6" t="s">
        <v>17</v>
      </c>
      <c r="B32" s="3">
        <v>3</v>
      </c>
      <c r="C32" s="4">
        <v>2</v>
      </c>
      <c r="D32" s="4">
        <v>3</v>
      </c>
      <c r="E32" s="4">
        <v>2</v>
      </c>
      <c r="F32" s="4">
        <v>1</v>
      </c>
      <c r="G32" s="4">
        <v>3</v>
      </c>
      <c r="H32" s="4">
        <v>2</v>
      </c>
      <c r="I32" s="4">
        <v>2</v>
      </c>
      <c r="J32" s="4">
        <v>3</v>
      </c>
      <c r="K32" s="4">
        <v>1</v>
      </c>
      <c r="L32" s="4">
        <v>2</v>
      </c>
      <c r="M32" s="4" t="s">
        <v>30</v>
      </c>
    </row>
    <row r="33" spans="1:13" ht="15.75">
      <c r="A33" s="6" t="s">
        <v>18</v>
      </c>
      <c r="B33" s="3">
        <v>3</v>
      </c>
      <c r="C33" s="4">
        <v>2</v>
      </c>
      <c r="D33" s="4">
        <v>3</v>
      </c>
      <c r="E33" s="4">
        <v>2</v>
      </c>
      <c r="F33" s="4">
        <v>1</v>
      </c>
      <c r="G33" s="4">
        <v>2</v>
      </c>
      <c r="H33" s="4">
        <v>3</v>
      </c>
      <c r="I33" s="4">
        <v>3</v>
      </c>
      <c r="J33" s="4">
        <v>2</v>
      </c>
      <c r="K33" s="4">
        <v>2</v>
      </c>
      <c r="L33" s="4">
        <v>1</v>
      </c>
      <c r="M33" s="4" t="s">
        <v>30</v>
      </c>
    </row>
    <row r="34" spans="1:13" ht="15.75">
      <c r="A34" s="6" t="s">
        <v>19</v>
      </c>
      <c r="B34" s="3">
        <v>3</v>
      </c>
      <c r="C34" s="4">
        <v>3</v>
      </c>
      <c r="D34" s="4">
        <v>3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1</v>
      </c>
      <c r="L34" s="4">
        <v>2</v>
      </c>
      <c r="M34" s="4" t="s">
        <v>30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4" t="s">
        <v>60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61</v>
      </c>
      <c r="L36" s="188"/>
      <c r="M36" s="189"/>
    </row>
    <row r="37" spans="1:13">
      <c r="A37" s="182" t="s">
        <v>4</v>
      </c>
      <c r="B37" s="183"/>
      <c r="C37" s="184" t="s">
        <v>68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69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5" t="s">
        <v>9</v>
      </c>
      <c r="C39" s="5" t="s">
        <v>20</v>
      </c>
      <c r="D39" s="5" t="s">
        <v>10</v>
      </c>
      <c r="E39" s="5" t="s">
        <v>21</v>
      </c>
      <c r="F39" s="5" t="s">
        <v>11</v>
      </c>
      <c r="G39" s="5" t="s">
        <v>22</v>
      </c>
      <c r="H39" s="5" t="s">
        <v>12</v>
      </c>
      <c r="I39" s="5" t="s">
        <v>23</v>
      </c>
      <c r="J39" s="5" t="s">
        <v>13</v>
      </c>
      <c r="K39" s="5" t="s">
        <v>24</v>
      </c>
      <c r="L39" s="5" t="s">
        <v>14</v>
      </c>
      <c r="M39" s="5" t="s">
        <v>25</v>
      </c>
    </row>
    <row r="40" spans="1:13" ht="15.75">
      <c r="A40" s="6" t="s">
        <v>15</v>
      </c>
      <c r="B40" s="3">
        <v>2</v>
      </c>
      <c r="C40" s="4">
        <v>1</v>
      </c>
      <c r="D40" s="4">
        <v>2</v>
      </c>
      <c r="E40" s="4">
        <v>2</v>
      </c>
      <c r="F40" s="4">
        <v>1</v>
      </c>
      <c r="G40" s="4">
        <v>2</v>
      </c>
      <c r="H40" s="4">
        <v>2</v>
      </c>
      <c r="I40" s="4">
        <v>2</v>
      </c>
      <c r="J40" s="4">
        <v>2</v>
      </c>
      <c r="K40" s="4">
        <v>3</v>
      </c>
      <c r="L40" s="4">
        <v>2</v>
      </c>
      <c r="M40" s="4">
        <v>1</v>
      </c>
    </row>
    <row r="41" spans="1:13" ht="15.75">
      <c r="A41" s="6" t="s">
        <v>16</v>
      </c>
      <c r="B41" s="3">
        <v>3</v>
      </c>
      <c r="C41" s="4">
        <v>2</v>
      </c>
      <c r="D41" s="4">
        <v>2</v>
      </c>
      <c r="E41" s="4">
        <v>2</v>
      </c>
      <c r="F41" s="4">
        <v>1</v>
      </c>
      <c r="G41" s="4">
        <v>2</v>
      </c>
      <c r="H41" s="4">
        <v>3</v>
      </c>
      <c r="I41" s="4">
        <v>1</v>
      </c>
      <c r="J41" s="4">
        <v>2</v>
      </c>
      <c r="K41" s="4">
        <v>2</v>
      </c>
      <c r="L41" s="4">
        <v>2</v>
      </c>
      <c r="M41" s="4">
        <v>2</v>
      </c>
    </row>
    <row r="42" spans="1:13" ht="15.75">
      <c r="A42" s="6" t="s">
        <v>17</v>
      </c>
      <c r="B42" s="3">
        <v>3</v>
      </c>
      <c r="C42" s="4">
        <v>2</v>
      </c>
      <c r="D42" s="4">
        <v>3</v>
      </c>
      <c r="E42" s="4">
        <v>2</v>
      </c>
      <c r="F42" s="4">
        <v>1</v>
      </c>
      <c r="G42" s="4">
        <v>3</v>
      </c>
      <c r="H42" s="4">
        <v>2</v>
      </c>
      <c r="I42" s="4">
        <v>2</v>
      </c>
      <c r="J42" s="4">
        <v>2</v>
      </c>
      <c r="K42" s="4">
        <v>1</v>
      </c>
      <c r="L42" s="4">
        <v>2</v>
      </c>
      <c r="M42" s="4">
        <v>2</v>
      </c>
    </row>
    <row r="43" spans="1:13" ht="15.75">
      <c r="A43" s="6" t="s">
        <v>18</v>
      </c>
      <c r="B43" s="3">
        <v>3</v>
      </c>
      <c r="C43" s="4">
        <v>2</v>
      </c>
      <c r="D43" s="4">
        <v>3</v>
      </c>
      <c r="E43" s="4">
        <v>2</v>
      </c>
      <c r="F43" s="4">
        <v>1</v>
      </c>
      <c r="G43" s="4">
        <v>2</v>
      </c>
      <c r="H43" s="4">
        <v>3</v>
      </c>
      <c r="I43" s="4">
        <v>3</v>
      </c>
      <c r="J43" s="4">
        <v>3</v>
      </c>
      <c r="K43" s="4">
        <v>2</v>
      </c>
      <c r="L43" s="4">
        <v>1</v>
      </c>
      <c r="M43" s="4">
        <v>2</v>
      </c>
    </row>
    <row r="44" spans="1:13" ht="15.75">
      <c r="A44" s="6" t="s">
        <v>19</v>
      </c>
      <c r="B44" s="3">
        <v>2</v>
      </c>
      <c r="C44" s="4">
        <v>3</v>
      </c>
      <c r="D44" s="4">
        <v>3</v>
      </c>
      <c r="E44" s="4">
        <v>2</v>
      </c>
      <c r="F44" s="4">
        <v>1</v>
      </c>
      <c r="G44" s="4">
        <v>2</v>
      </c>
      <c r="H44" s="4">
        <v>2</v>
      </c>
      <c r="I44" s="4">
        <v>1</v>
      </c>
      <c r="J44" s="4">
        <v>2</v>
      </c>
      <c r="K44" s="4">
        <v>1</v>
      </c>
      <c r="L44" s="4">
        <v>2</v>
      </c>
      <c r="M44" s="4">
        <v>1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4" t="s">
        <v>60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61</v>
      </c>
      <c r="L46" s="188"/>
      <c r="M46" s="189"/>
    </row>
    <row r="47" spans="1:13">
      <c r="A47" s="182" t="s">
        <v>4</v>
      </c>
      <c r="B47" s="183"/>
      <c r="C47" s="187" t="s">
        <v>70</v>
      </c>
      <c r="D47" s="188"/>
      <c r="E47" s="188"/>
      <c r="F47" s="188"/>
      <c r="G47" s="189"/>
      <c r="H47" s="184" t="s">
        <v>5</v>
      </c>
      <c r="I47" s="185"/>
      <c r="J47" s="186"/>
      <c r="K47" s="184" t="s">
        <v>71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5" t="s">
        <v>9</v>
      </c>
      <c r="C49" s="5" t="s">
        <v>20</v>
      </c>
      <c r="D49" s="5" t="s">
        <v>10</v>
      </c>
      <c r="E49" s="5" t="s">
        <v>21</v>
      </c>
      <c r="F49" s="5" t="s">
        <v>11</v>
      </c>
      <c r="G49" s="5" t="s">
        <v>22</v>
      </c>
      <c r="H49" s="5" t="s">
        <v>12</v>
      </c>
      <c r="I49" s="5" t="s">
        <v>23</v>
      </c>
      <c r="J49" s="5" t="s">
        <v>13</v>
      </c>
      <c r="K49" s="5" t="s">
        <v>24</v>
      </c>
      <c r="L49" s="5" t="s">
        <v>14</v>
      </c>
      <c r="M49" s="5" t="s">
        <v>25</v>
      </c>
    </row>
    <row r="50" spans="1:13" ht="15.75">
      <c r="A50" s="6" t="s">
        <v>15</v>
      </c>
      <c r="B50" s="3">
        <v>3</v>
      </c>
      <c r="C50" s="4">
        <v>3</v>
      </c>
      <c r="D50" s="4">
        <v>2</v>
      </c>
      <c r="E50" s="4">
        <v>2</v>
      </c>
      <c r="F50" s="4">
        <v>2</v>
      </c>
      <c r="G50" s="4">
        <v>2</v>
      </c>
      <c r="H50" s="4">
        <v>1</v>
      </c>
      <c r="I50" s="4">
        <v>2</v>
      </c>
      <c r="J50" s="4">
        <v>2</v>
      </c>
      <c r="K50" s="4">
        <v>3</v>
      </c>
      <c r="L50" s="4">
        <v>2</v>
      </c>
      <c r="M50" s="4">
        <v>1</v>
      </c>
    </row>
    <row r="51" spans="1:13" ht="15.75">
      <c r="A51" s="6" t="s">
        <v>16</v>
      </c>
      <c r="B51" s="3">
        <v>3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1</v>
      </c>
      <c r="I51" s="4">
        <v>1</v>
      </c>
      <c r="J51" s="4">
        <v>2</v>
      </c>
      <c r="K51" s="4">
        <v>2</v>
      </c>
      <c r="L51" s="4">
        <v>2</v>
      </c>
      <c r="M51" s="4">
        <v>1</v>
      </c>
    </row>
    <row r="52" spans="1:13" ht="15.75">
      <c r="A52" s="6" t="s">
        <v>17</v>
      </c>
      <c r="B52" s="3">
        <v>3</v>
      </c>
      <c r="C52" s="4">
        <v>2</v>
      </c>
      <c r="D52" s="4">
        <v>3</v>
      </c>
      <c r="E52" s="4">
        <v>2</v>
      </c>
      <c r="F52" s="4">
        <v>2</v>
      </c>
      <c r="G52" s="4">
        <v>3</v>
      </c>
      <c r="H52" s="4">
        <v>1</v>
      </c>
      <c r="I52" s="4">
        <v>2</v>
      </c>
      <c r="J52" s="4">
        <v>2</v>
      </c>
      <c r="K52" s="4">
        <v>1</v>
      </c>
      <c r="L52" s="4">
        <v>2</v>
      </c>
      <c r="M52" s="4">
        <v>1</v>
      </c>
    </row>
    <row r="53" spans="1:13" ht="15.75">
      <c r="A53" s="6" t="s">
        <v>18</v>
      </c>
      <c r="B53" s="3">
        <v>3</v>
      </c>
      <c r="C53" s="4">
        <v>2</v>
      </c>
      <c r="D53" s="4">
        <v>3</v>
      </c>
      <c r="E53" s="4">
        <v>2</v>
      </c>
      <c r="F53" s="4">
        <v>2</v>
      </c>
      <c r="G53" s="4">
        <v>2</v>
      </c>
      <c r="H53" s="4">
        <v>1</v>
      </c>
      <c r="I53" s="4">
        <v>3</v>
      </c>
      <c r="J53" s="4">
        <v>3</v>
      </c>
      <c r="K53" s="4">
        <v>2</v>
      </c>
      <c r="L53" s="4">
        <v>1</v>
      </c>
      <c r="M53" s="4">
        <v>1</v>
      </c>
    </row>
    <row r="54" spans="1:13" ht="15.75">
      <c r="A54" s="6" t="s">
        <v>19</v>
      </c>
      <c r="B54" s="3">
        <v>2</v>
      </c>
      <c r="C54" s="4">
        <v>3</v>
      </c>
      <c r="D54" s="4">
        <v>3</v>
      </c>
      <c r="E54" s="4">
        <v>2</v>
      </c>
      <c r="F54" s="4">
        <v>2</v>
      </c>
      <c r="G54" s="4">
        <v>2</v>
      </c>
      <c r="H54" s="4">
        <v>1</v>
      </c>
      <c r="I54" s="4">
        <v>1</v>
      </c>
      <c r="J54" s="4">
        <v>2</v>
      </c>
      <c r="K54" s="4">
        <v>1</v>
      </c>
      <c r="L54" s="4">
        <v>2</v>
      </c>
      <c r="M54" s="4">
        <v>1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4" t="s">
        <v>60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61</v>
      </c>
      <c r="L56" s="188"/>
      <c r="M56" s="189"/>
    </row>
    <row r="57" spans="1:13">
      <c r="A57" s="182" t="s">
        <v>4</v>
      </c>
      <c r="B57" s="183"/>
      <c r="C57" s="184" t="s">
        <v>72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73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5" t="s">
        <v>9</v>
      </c>
      <c r="C59" s="5" t="s">
        <v>20</v>
      </c>
      <c r="D59" s="5" t="s">
        <v>10</v>
      </c>
      <c r="E59" s="5" t="s">
        <v>21</v>
      </c>
      <c r="F59" s="5" t="s">
        <v>11</v>
      </c>
      <c r="G59" s="5" t="s">
        <v>22</v>
      </c>
      <c r="H59" s="5" t="s">
        <v>12</v>
      </c>
      <c r="I59" s="5" t="s">
        <v>23</v>
      </c>
      <c r="J59" s="5" t="s">
        <v>13</v>
      </c>
      <c r="K59" s="5" t="s">
        <v>24</v>
      </c>
      <c r="L59" s="5" t="s">
        <v>14</v>
      </c>
      <c r="M59" s="5" t="s">
        <v>25</v>
      </c>
    </row>
    <row r="60" spans="1:13" ht="15.75">
      <c r="A60" s="6" t="s">
        <v>15</v>
      </c>
      <c r="B60" s="3">
        <v>2</v>
      </c>
      <c r="C60" s="4">
        <v>3</v>
      </c>
      <c r="D60" s="4">
        <v>2</v>
      </c>
      <c r="E60" s="4">
        <v>1</v>
      </c>
      <c r="F60" s="4">
        <v>2</v>
      </c>
      <c r="G60" s="4">
        <v>2</v>
      </c>
      <c r="H60" s="4">
        <v>1</v>
      </c>
      <c r="I60" s="4" t="s">
        <v>30</v>
      </c>
      <c r="J60" s="4">
        <v>2</v>
      </c>
      <c r="K60" s="4">
        <v>3</v>
      </c>
      <c r="L60" s="4">
        <v>2</v>
      </c>
      <c r="M60" s="4">
        <v>1</v>
      </c>
    </row>
    <row r="61" spans="1:13" ht="15.75">
      <c r="A61" s="6" t="s">
        <v>16</v>
      </c>
      <c r="B61" s="3">
        <v>2</v>
      </c>
      <c r="C61" s="4">
        <v>3</v>
      </c>
      <c r="D61" s="4">
        <v>2</v>
      </c>
      <c r="E61" s="4">
        <v>2</v>
      </c>
      <c r="F61" s="4">
        <v>2</v>
      </c>
      <c r="G61" s="4">
        <v>2</v>
      </c>
      <c r="H61" s="4">
        <v>1</v>
      </c>
      <c r="I61" s="4" t="s">
        <v>30</v>
      </c>
      <c r="J61" s="4">
        <v>2</v>
      </c>
      <c r="K61" s="4">
        <v>2</v>
      </c>
      <c r="L61" s="4">
        <v>2</v>
      </c>
      <c r="M61" s="4">
        <v>1</v>
      </c>
    </row>
    <row r="62" spans="1:13" ht="15.75">
      <c r="A62" s="6" t="s">
        <v>17</v>
      </c>
      <c r="B62" s="3">
        <v>2</v>
      </c>
      <c r="C62" s="4">
        <v>3</v>
      </c>
      <c r="D62" s="4">
        <v>3</v>
      </c>
      <c r="E62" s="4">
        <v>1</v>
      </c>
      <c r="F62" s="4">
        <v>2</v>
      </c>
      <c r="G62" s="4">
        <v>3</v>
      </c>
      <c r="H62" s="4">
        <v>1</v>
      </c>
      <c r="I62" s="4" t="s">
        <v>30</v>
      </c>
      <c r="J62" s="4">
        <v>2</v>
      </c>
      <c r="K62" s="4">
        <v>1</v>
      </c>
      <c r="L62" s="4">
        <v>2</v>
      </c>
      <c r="M62" s="4">
        <v>1</v>
      </c>
    </row>
    <row r="63" spans="1:13" ht="15.75">
      <c r="A63" s="6" t="s">
        <v>18</v>
      </c>
      <c r="B63" s="3">
        <v>2</v>
      </c>
      <c r="C63" s="4">
        <v>3</v>
      </c>
      <c r="D63" s="4">
        <v>3</v>
      </c>
      <c r="E63" s="4">
        <v>2</v>
      </c>
      <c r="F63" s="4">
        <v>2</v>
      </c>
      <c r="G63" s="4">
        <v>2</v>
      </c>
      <c r="H63" s="4">
        <v>1</v>
      </c>
      <c r="I63" s="4" t="s">
        <v>30</v>
      </c>
      <c r="J63" s="4">
        <v>3</v>
      </c>
      <c r="K63" s="4">
        <v>2</v>
      </c>
      <c r="L63" s="4">
        <v>1</v>
      </c>
      <c r="M63" s="4">
        <v>1</v>
      </c>
    </row>
    <row r="64" spans="1:13" ht="15.75">
      <c r="A64" s="6" t="s">
        <v>19</v>
      </c>
      <c r="B64" s="3">
        <v>2</v>
      </c>
      <c r="C64" s="4">
        <v>3</v>
      </c>
      <c r="D64" s="4">
        <v>3</v>
      </c>
      <c r="E64" s="4">
        <v>1</v>
      </c>
      <c r="F64" s="4">
        <v>2</v>
      </c>
      <c r="G64" s="4">
        <v>2</v>
      </c>
      <c r="H64" s="4">
        <v>1</v>
      </c>
      <c r="I64" s="4" t="s">
        <v>30</v>
      </c>
      <c r="J64" s="4">
        <v>2</v>
      </c>
      <c r="K64" s="4">
        <v>1</v>
      </c>
      <c r="L64" s="4">
        <v>2</v>
      </c>
      <c r="M64" s="4">
        <v>1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4" t="s">
        <v>60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61</v>
      </c>
      <c r="L66" s="188"/>
      <c r="M66" s="189"/>
    </row>
    <row r="67" spans="1:13">
      <c r="A67" s="182" t="s">
        <v>4</v>
      </c>
      <c r="B67" s="183"/>
      <c r="C67" s="184" t="s">
        <v>74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75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5" t="s">
        <v>9</v>
      </c>
      <c r="C69" s="5" t="s">
        <v>20</v>
      </c>
      <c r="D69" s="5" t="s">
        <v>10</v>
      </c>
      <c r="E69" s="5" t="s">
        <v>21</v>
      </c>
      <c r="F69" s="5" t="s">
        <v>11</v>
      </c>
      <c r="G69" s="5" t="s">
        <v>22</v>
      </c>
      <c r="H69" s="5" t="s">
        <v>12</v>
      </c>
      <c r="I69" s="5" t="s">
        <v>23</v>
      </c>
      <c r="J69" s="5" t="s">
        <v>13</v>
      </c>
      <c r="K69" s="5" t="s">
        <v>24</v>
      </c>
      <c r="L69" s="5" t="s">
        <v>14</v>
      </c>
      <c r="M69" s="5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2</v>
      </c>
      <c r="E70" s="4">
        <v>1</v>
      </c>
      <c r="F70" s="4">
        <v>2</v>
      </c>
      <c r="G70" s="4">
        <v>2</v>
      </c>
      <c r="H70" s="4">
        <v>2</v>
      </c>
      <c r="I70" s="4">
        <v>1</v>
      </c>
      <c r="J70" s="4">
        <v>2</v>
      </c>
      <c r="K70" s="4">
        <v>3</v>
      </c>
      <c r="L70" s="4">
        <v>2</v>
      </c>
      <c r="M70" s="4">
        <v>1</v>
      </c>
    </row>
    <row r="71" spans="1:13" ht="15.75">
      <c r="A71" s="6" t="s">
        <v>16</v>
      </c>
      <c r="B71" s="3">
        <v>3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3</v>
      </c>
      <c r="I71" s="4">
        <v>3</v>
      </c>
      <c r="J71" s="4">
        <v>2</v>
      </c>
      <c r="K71" s="4">
        <v>2</v>
      </c>
      <c r="L71" s="4">
        <v>2</v>
      </c>
      <c r="M71" s="4">
        <v>1</v>
      </c>
    </row>
    <row r="72" spans="1:13" ht="15.75">
      <c r="A72" s="6" t="s">
        <v>17</v>
      </c>
      <c r="B72" s="3">
        <v>3</v>
      </c>
      <c r="C72" s="4">
        <v>2</v>
      </c>
      <c r="D72" s="4">
        <v>3</v>
      </c>
      <c r="E72" s="4">
        <v>1</v>
      </c>
      <c r="F72" s="4">
        <v>2</v>
      </c>
      <c r="G72" s="4">
        <v>3</v>
      </c>
      <c r="H72" s="4">
        <v>2</v>
      </c>
      <c r="I72" s="4">
        <v>3</v>
      </c>
      <c r="J72" s="4">
        <v>2</v>
      </c>
      <c r="K72" s="4">
        <v>2</v>
      </c>
      <c r="L72" s="4">
        <v>2</v>
      </c>
      <c r="M72" s="4">
        <v>1</v>
      </c>
    </row>
    <row r="73" spans="1:13" ht="15.75">
      <c r="A73" s="6" t="s">
        <v>18</v>
      </c>
      <c r="B73" s="3">
        <v>3</v>
      </c>
      <c r="C73" s="4">
        <v>2</v>
      </c>
      <c r="D73" s="4">
        <v>3</v>
      </c>
      <c r="E73" s="4">
        <v>2</v>
      </c>
      <c r="F73" s="4">
        <v>2</v>
      </c>
      <c r="G73" s="4">
        <v>2</v>
      </c>
      <c r="H73" s="4">
        <v>3</v>
      </c>
      <c r="I73" s="4">
        <v>2</v>
      </c>
      <c r="J73" s="4">
        <v>3</v>
      </c>
      <c r="K73" s="4">
        <v>2</v>
      </c>
      <c r="L73" s="4">
        <v>1</v>
      </c>
      <c r="M73" s="4">
        <v>1</v>
      </c>
    </row>
    <row r="74" spans="1:13" ht="15.75">
      <c r="A74" s="6" t="s">
        <v>19</v>
      </c>
      <c r="B74" s="3">
        <v>3</v>
      </c>
      <c r="C74" s="4">
        <v>2</v>
      </c>
      <c r="D74" s="4">
        <v>3</v>
      </c>
      <c r="E74" s="4">
        <v>1</v>
      </c>
      <c r="F74" s="4">
        <v>2</v>
      </c>
      <c r="G74" s="4">
        <v>2</v>
      </c>
      <c r="H74" s="4">
        <v>1</v>
      </c>
      <c r="I74" s="4">
        <v>2</v>
      </c>
      <c r="J74" s="4">
        <v>2</v>
      </c>
      <c r="K74" s="4">
        <v>1</v>
      </c>
      <c r="L74" s="4">
        <v>2</v>
      </c>
      <c r="M74" s="4">
        <v>1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4" t="s">
        <v>60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61</v>
      </c>
      <c r="L76" s="188"/>
      <c r="M76" s="189"/>
    </row>
    <row r="77" spans="1:13">
      <c r="A77" s="182" t="s">
        <v>4</v>
      </c>
      <c r="B77" s="183"/>
      <c r="C77" s="184" t="s">
        <v>76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77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5" t="s">
        <v>9</v>
      </c>
      <c r="C79" s="5" t="s">
        <v>20</v>
      </c>
      <c r="D79" s="5" t="s">
        <v>10</v>
      </c>
      <c r="E79" s="5" t="s">
        <v>21</v>
      </c>
      <c r="F79" s="5" t="s">
        <v>11</v>
      </c>
      <c r="G79" s="5" t="s">
        <v>22</v>
      </c>
      <c r="H79" s="5" t="s">
        <v>12</v>
      </c>
      <c r="I79" s="5" t="s">
        <v>23</v>
      </c>
      <c r="J79" s="5" t="s">
        <v>13</v>
      </c>
      <c r="K79" s="5" t="s">
        <v>24</v>
      </c>
      <c r="L79" s="5" t="s">
        <v>14</v>
      </c>
      <c r="M79" s="5" t="s">
        <v>25</v>
      </c>
    </row>
    <row r="80" spans="1:13" ht="15.75">
      <c r="A80" s="6" t="s">
        <v>15</v>
      </c>
      <c r="B80" s="3">
        <v>3</v>
      </c>
      <c r="C80" s="4">
        <v>2</v>
      </c>
      <c r="D80" s="4">
        <v>2</v>
      </c>
      <c r="E80" s="4">
        <v>1</v>
      </c>
      <c r="F80" s="4">
        <v>2</v>
      </c>
      <c r="G80" s="4">
        <v>2</v>
      </c>
      <c r="H80" s="4">
        <v>2</v>
      </c>
      <c r="I80" s="4">
        <v>1</v>
      </c>
      <c r="J80" s="4">
        <v>2</v>
      </c>
      <c r="K80" s="4">
        <v>3</v>
      </c>
      <c r="L80" s="4">
        <v>2</v>
      </c>
      <c r="M80" s="4">
        <v>1</v>
      </c>
    </row>
    <row r="81" spans="1:13" ht="15.75">
      <c r="A81" s="6" t="s">
        <v>16</v>
      </c>
      <c r="B81" s="3">
        <v>3</v>
      </c>
      <c r="C81" s="4">
        <v>2</v>
      </c>
      <c r="D81" s="4">
        <v>2</v>
      </c>
      <c r="E81" s="4">
        <v>2</v>
      </c>
      <c r="F81" s="4">
        <v>2</v>
      </c>
      <c r="G81" s="4">
        <v>2</v>
      </c>
      <c r="H81" s="4">
        <v>3</v>
      </c>
      <c r="I81" s="4">
        <v>3</v>
      </c>
      <c r="J81" s="4">
        <v>2</v>
      </c>
      <c r="K81" s="4">
        <v>2</v>
      </c>
      <c r="L81" s="4">
        <v>2</v>
      </c>
      <c r="M81" s="4">
        <v>1</v>
      </c>
    </row>
    <row r="82" spans="1:13" ht="15.75">
      <c r="A82" s="6" t="s">
        <v>17</v>
      </c>
      <c r="B82" s="3">
        <v>3</v>
      </c>
      <c r="C82" s="4">
        <v>2</v>
      </c>
      <c r="D82" s="4">
        <v>3</v>
      </c>
      <c r="E82" s="4">
        <v>1</v>
      </c>
      <c r="F82" s="4">
        <v>2</v>
      </c>
      <c r="G82" s="4">
        <v>3</v>
      </c>
      <c r="H82" s="4">
        <v>2</v>
      </c>
      <c r="I82" s="4">
        <v>3</v>
      </c>
      <c r="J82" s="4">
        <v>2</v>
      </c>
      <c r="K82" s="4">
        <v>2</v>
      </c>
      <c r="L82" s="4">
        <v>2</v>
      </c>
      <c r="M82" s="4">
        <v>1</v>
      </c>
    </row>
    <row r="83" spans="1:13" ht="15.75">
      <c r="A83" s="6" t="s">
        <v>18</v>
      </c>
      <c r="B83" s="4" t="s">
        <v>30</v>
      </c>
      <c r="C83" s="4" t="s">
        <v>30</v>
      </c>
      <c r="D83" s="4" t="s">
        <v>30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4" t="s">
        <v>30</v>
      </c>
      <c r="K83" s="4" t="s">
        <v>30</v>
      </c>
      <c r="L83" s="4" t="s">
        <v>30</v>
      </c>
      <c r="M83" s="4" t="s">
        <v>30</v>
      </c>
    </row>
    <row r="84" spans="1:13" ht="15.75">
      <c r="A84" s="6" t="s">
        <v>19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</row>
    <row r="85" spans="1:13" ht="18.75" customHeight="1">
      <c r="A85" s="211" t="s">
        <v>88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3"/>
    </row>
    <row r="86" spans="1:13" ht="18.75" customHeight="1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6"/>
    </row>
    <row r="87" spans="1:13" ht="18.75">
      <c r="A87" s="192" t="s">
        <v>0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4"/>
    </row>
    <row r="88" spans="1:13" ht="18.75">
      <c r="A88" s="195" t="s">
        <v>1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7"/>
    </row>
    <row r="89" spans="1:13" ht="18.75">
      <c r="A89" s="198" t="s">
        <v>6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1:13">
      <c r="A90" s="182" t="s">
        <v>2</v>
      </c>
      <c r="B90" s="183"/>
      <c r="C90" s="184" t="s">
        <v>78</v>
      </c>
      <c r="D90" s="185"/>
      <c r="E90" s="185"/>
      <c r="F90" s="185"/>
      <c r="G90" s="186"/>
      <c r="H90" s="184" t="s">
        <v>3</v>
      </c>
      <c r="I90" s="185"/>
      <c r="J90" s="186"/>
      <c r="K90" s="187" t="s">
        <v>61</v>
      </c>
      <c r="L90" s="188"/>
      <c r="M90" s="189"/>
    </row>
    <row r="91" spans="1:13">
      <c r="A91" s="182" t="s">
        <v>4</v>
      </c>
      <c r="B91" s="183"/>
      <c r="C91" s="184" t="s">
        <v>62</v>
      </c>
      <c r="D91" s="185"/>
      <c r="E91" s="185"/>
      <c r="F91" s="185"/>
      <c r="G91" s="186"/>
      <c r="H91" s="184" t="s">
        <v>5</v>
      </c>
      <c r="I91" s="185"/>
      <c r="J91" s="186"/>
      <c r="K91" s="184" t="s">
        <v>63</v>
      </c>
      <c r="L91" s="185"/>
      <c r="M91" s="186"/>
    </row>
    <row r="92" spans="1:13">
      <c r="A92" s="190" t="s">
        <v>7</v>
      </c>
      <c r="B92" s="187" t="s">
        <v>8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9"/>
    </row>
    <row r="93" spans="1:13">
      <c r="A93" s="191"/>
      <c r="B93" s="5" t="s">
        <v>9</v>
      </c>
      <c r="C93" s="5" t="s">
        <v>20</v>
      </c>
      <c r="D93" s="5" t="s">
        <v>10</v>
      </c>
      <c r="E93" s="5" t="s">
        <v>21</v>
      </c>
      <c r="F93" s="5" t="s">
        <v>11</v>
      </c>
      <c r="G93" s="5" t="s">
        <v>22</v>
      </c>
      <c r="H93" s="5" t="s">
        <v>12</v>
      </c>
      <c r="I93" s="5" t="s">
        <v>23</v>
      </c>
      <c r="J93" s="5" t="s">
        <v>13</v>
      </c>
      <c r="K93" s="5" t="s">
        <v>24</v>
      </c>
      <c r="L93" s="5" t="s">
        <v>14</v>
      </c>
      <c r="M93" s="5" t="s">
        <v>25</v>
      </c>
    </row>
    <row r="94" spans="1:13" ht="15.75">
      <c r="A94" s="6" t="s">
        <v>15</v>
      </c>
      <c r="B94" s="3">
        <v>3</v>
      </c>
      <c r="C94" s="4">
        <v>2</v>
      </c>
      <c r="D94" s="4">
        <v>1</v>
      </c>
      <c r="E94" s="4">
        <v>3</v>
      </c>
      <c r="F94" s="4">
        <v>2</v>
      </c>
      <c r="G94" s="4">
        <v>2</v>
      </c>
      <c r="H94" s="4">
        <v>2</v>
      </c>
      <c r="I94" s="4">
        <v>2</v>
      </c>
      <c r="J94" s="4">
        <v>2</v>
      </c>
      <c r="K94" s="4">
        <v>2</v>
      </c>
      <c r="L94" s="4">
        <v>1</v>
      </c>
      <c r="M94" s="4">
        <v>1</v>
      </c>
    </row>
    <row r="95" spans="1:13" ht="15.75">
      <c r="A95" s="6" t="s">
        <v>16</v>
      </c>
      <c r="B95" s="3">
        <v>3</v>
      </c>
      <c r="C95" s="4">
        <v>3</v>
      </c>
      <c r="D95" s="4">
        <v>2</v>
      </c>
      <c r="E95" s="4">
        <v>2</v>
      </c>
      <c r="F95" s="4">
        <v>1</v>
      </c>
      <c r="G95" s="4">
        <v>2</v>
      </c>
      <c r="H95" s="4">
        <v>1</v>
      </c>
      <c r="I95" s="4">
        <v>2</v>
      </c>
      <c r="J95" s="4">
        <v>1</v>
      </c>
      <c r="K95" s="4">
        <v>1</v>
      </c>
      <c r="L95" s="4">
        <v>2</v>
      </c>
      <c r="M95" s="4">
        <v>1</v>
      </c>
    </row>
    <row r="96" spans="1:13" ht="15.75">
      <c r="A96" s="6" t="s">
        <v>17</v>
      </c>
      <c r="B96" s="3">
        <v>3</v>
      </c>
      <c r="C96" s="4">
        <v>2</v>
      </c>
      <c r="D96" s="4">
        <v>2</v>
      </c>
      <c r="E96" s="4">
        <v>2</v>
      </c>
      <c r="F96" s="4">
        <v>2</v>
      </c>
      <c r="G96" s="4">
        <v>2</v>
      </c>
      <c r="H96" s="4">
        <v>2</v>
      </c>
      <c r="I96" s="4">
        <v>2</v>
      </c>
      <c r="J96" s="4">
        <v>2</v>
      </c>
      <c r="K96" s="4">
        <v>2</v>
      </c>
      <c r="L96" s="4">
        <v>1</v>
      </c>
      <c r="M96" s="4">
        <v>3</v>
      </c>
    </row>
    <row r="97" spans="1:13" ht="15.75">
      <c r="A97" s="6" t="s">
        <v>18</v>
      </c>
      <c r="B97" s="4" t="s">
        <v>30</v>
      </c>
      <c r="C97" s="4" t="s">
        <v>30</v>
      </c>
      <c r="D97" s="4" t="s">
        <v>30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4" t="s">
        <v>30</v>
      </c>
      <c r="K97" s="4" t="s">
        <v>30</v>
      </c>
      <c r="L97" s="4" t="s">
        <v>30</v>
      </c>
      <c r="M97" s="4" t="s">
        <v>30</v>
      </c>
    </row>
    <row r="98" spans="1:13" ht="15.75">
      <c r="A98" s="6" t="s">
        <v>19</v>
      </c>
      <c r="B98" s="4" t="s">
        <v>30</v>
      </c>
      <c r="C98" s="4" t="s">
        <v>30</v>
      </c>
      <c r="D98" s="4" t="s">
        <v>30</v>
      </c>
      <c r="E98" s="4" t="s">
        <v>30</v>
      </c>
      <c r="F98" s="4" t="s">
        <v>30</v>
      </c>
      <c r="G98" s="4" t="s">
        <v>30</v>
      </c>
      <c r="H98" s="4" t="s">
        <v>30</v>
      </c>
      <c r="I98" s="4" t="s">
        <v>30</v>
      </c>
      <c r="J98" s="4" t="s">
        <v>30</v>
      </c>
      <c r="K98" s="4" t="s">
        <v>30</v>
      </c>
      <c r="L98" s="4" t="s">
        <v>30</v>
      </c>
      <c r="M98" s="4" t="s">
        <v>30</v>
      </c>
    </row>
    <row r="99" spans="1:13">
      <c r="A99" s="2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</row>
    <row r="100" spans="1:13">
      <c r="A100" s="182" t="s">
        <v>2</v>
      </c>
      <c r="B100" s="183"/>
      <c r="C100" s="184" t="s">
        <v>78</v>
      </c>
      <c r="D100" s="185"/>
      <c r="E100" s="185"/>
      <c r="F100" s="185"/>
      <c r="G100" s="186"/>
      <c r="H100" s="184" t="s">
        <v>3</v>
      </c>
      <c r="I100" s="185"/>
      <c r="J100" s="186"/>
      <c r="K100" s="187" t="s">
        <v>61</v>
      </c>
      <c r="L100" s="188"/>
      <c r="M100" s="189"/>
    </row>
    <row r="101" spans="1:13">
      <c r="A101" s="182" t="s">
        <v>4</v>
      </c>
      <c r="B101" s="183"/>
      <c r="C101" s="201" t="s">
        <v>79</v>
      </c>
      <c r="D101" s="202"/>
      <c r="E101" s="202"/>
      <c r="F101" s="202"/>
      <c r="G101" s="203"/>
      <c r="H101" s="184" t="s">
        <v>5</v>
      </c>
      <c r="I101" s="185"/>
      <c r="J101" s="186"/>
      <c r="K101" s="204" t="s">
        <v>80</v>
      </c>
      <c r="L101" s="204"/>
      <c r="M101" s="204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</row>
    <row r="103" spans="1:13">
      <c r="A103" s="191"/>
      <c r="B103" s="5" t="s">
        <v>9</v>
      </c>
      <c r="C103" s="5" t="s">
        <v>20</v>
      </c>
      <c r="D103" s="5" t="s">
        <v>10</v>
      </c>
      <c r="E103" s="5" t="s">
        <v>21</v>
      </c>
      <c r="F103" s="5" t="s">
        <v>11</v>
      </c>
      <c r="G103" s="5" t="s">
        <v>22</v>
      </c>
      <c r="H103" s="5" t="s">
        <v>12</v>
      </c>
      <c r="I103" s="5" t="s">
        <v>23</v>
      </c>
      <c r="J103" s="5" t="s">
        <v>13</v>
      </c>
      <c r="K103" s="5" t="s">
        <v>24</v>
      </c>
      <c r="L103" s="5" t="s">
        <v>14</v>
      </c>
      <c r="M103" s="5" t="s">
        <v>25</v>
      </c>
    </row>
    <row r="104" spans="1:13" ht="15.75">
      <c r="A104" s="6" t="s">
        <v>15</v>
      </c>
      <c r="B104" s="15">
        <v>3</v>
      </c>
      <c r="C104" s="16">
        <v>2</v>
      </c>
      <c r="D104" s="16">
        <v>2</v>
      </c>
      <c r="E104" s="16">
        <v>2</v>
      </c>
      <c r="F104" s="16">
        <v>2</v>
      </c>
      <c r="G104" s="16">
        <v>3</v>
      </c>
      <c r="H104" s="16">
        <v>2</v>
      </c>
      <c r="I104" s="16">
        <v>3</v>
      </c>
      <c r="J104" s="16">
        <v>2</v>
      </c>
      <c r="K104" s="16">
        <v>2</v>
      </c>
      <c r="L104" s="16">
        <v>2</v>
      </c>
      <c r="M104" s="16">
        <v>2</v>
      </c>
    </row>
    <row r="105" spans="1:13" ht="15.75">
      <c r="A105" s="6" t="s">
        <v>16</v>
      </c>
      <c r="B105" s="15">
        <v>3</v>
      </c>
      <c r="C105" s="16">
        <v>2</v>
      </c>
      <c r="D105" s="16">
        <v>2</v>
      </c>
      <c r="E105" s="16">
        <v>2</v>
      </c>
      <c r="F105" s="16">
        <v>2</v>
      </c>
      <c r="G105" s="16">
        <v>3</v>
      </c>
      <c r="H105" s="16">
        <v>3</v>
      </c>
      <c r="I105" s="16">
        <v>2</v>
      </c>
      <c r="J105" s="16">
        <v>2</v>
      </c>
      <c r="K105" s="16">
        <v>3</v>
      </c>
      <c r="L105" s="16">
        <v>3</v>
      </c>
      <c r="M105" s="16">
        <v>2</v>
      </c>
    </row>
    <row r="106" spans="1:13" ht="15.75">
      <c r="A106" s="6" t="s">
        <v>17</v>
      </c>
      <c r="B106" s="15">
        <v>3</v>
      </c>
      <c r="C106" s="16">
        <v>3</v>
      </c>
      <c r="D106" s="16">
        <v>2</v>
      </c>
      <c r="E106" s="16">
        <v>2</v>
      </c>
      <c r="F106" s="16">
        <v>3</v>
      </c>
      <c r="G106" s="16">
        <v>2</v>
      </c>
      <c r="H106" s="16">
        <v>2</v>
      </c>
      <c r="I106" s="16">
        <v>3</v>
      </c>
      <c r="J106" s="16">
        <v>2</v>
      </c>
      <c r="K106" s="16">
        <v>2</v>
      </c>
      <c r="L106" s="16">
        <v>2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78</v>
      </c>
      <c r="D110" s="185"/>
      <c r="E110" s="185"/>
      <c r="F110" s="185"/>
      <c r="G110" s="186"/>
      <c r="H110" s="184" t="s">
        <v>3</v>
      </c>
      <c r="I110" s="185"/>
      <c r="J110" s="186"/>
      <c r="K110" s="208" t="s">
        <v>61</v>
      </c>
      <c r="L110" s="209"/>
      <c r="M110" s="210"/>
    </row>
    <row r="111" spans="1:13">
      <c r="A111" s="182" t="s">
        <v>4</v>
      </c>
      <c r="B111" s="183"/>
      <c r="C111" s="184" t="s">
        <v>81</v>
      </c>
      <c r="D111" s="185"/>
      <c r="E111" s="185"/>
      <c r="F111" s="185"/>
      <c r="G111" s="186"/>
      <c r="H111" s="184" t="s">
        <v>5</v>
      </c>
      <c r="I111" s="185"/>
      <c r="J111" s="185"/>
      <c r="K111" s="205" t="s">
        <v>82</v>
      </c>
      <c r="L111" s="205"/>
      <c r="M111" s="205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206"/>
      <c r="L112" s="206"/>
      <c r="M112" s="207"/>
    </row>
    <row r="113" spans="1:13">
      <c r="A113" s="191"/>
      <c r="B113" s="5" t="s">
        <v>9</v>
      </c>
      <c r="C113" s="5" t="s">
        <v>20</v>
      </c>
      <c r="D113" s="5" t="s">
        <v>10</v>
      </c>
      <c r="E113" s="5" t="s">
        <v>21</v>
      </c>
      <c r="F113" s="5" t="s">
        <v>11</v>
      </c>
      <c r="G113" s="5" t="s">
        <v>22</v>
      </c>
      <c r="H113" s="5" t="s">
        <v>12</v>
      </c>
      <c r="I113" s="5" t="s">
        <v>23</v>
      </c>
      <c r="J113" s="5" t="s">
        <v>13</v>
      </c>
      <c r="K113" s="5" t="s">
        <v>24</v>
      </c>
      <c r="L113" s="5" t="s">
        <v>14</v>
      </c>
      <c r="M113" s="5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2</v>
      </c>
      <c r="E114" s="16">
        <v>2</v>
      </c>
      <c r="F114" s="16">
        <v>2</v>
      </c>
      <c r="G114" s="16">
        <v>3</v>
      </c>
      <c r="H114" s="16">
        <v>2</v>
      </c>
      <c r="I114" s="16">
        <v>3</v>
      </c>
      <c r="J114" s="16">
        <v>2</v>
      </c>
      <c r="K114" s="16">
        <v>2</v>
      </c>
      <c r="L114" s="16">
        <v>2</v>
      </c>
      <c r="M114" s="16">
        <v>2</v>
      </c>
    </row>
    <row r="115" spans="1:13" ht="15.75">
      <c r="A115" s="6" t="s">
        <v>16</v>
      </c>
      <c r="B115" s="15">
        <v>3</v>
      </c>
      <c r="C115" s="16">
        <v>2</v>
      </c>
      <c r="D115" s="16">
        <v>2</v>
      </c>
      <c r="E115" s="16">
        <v>2</v>
      </c>
      <c r="F115" s="16">
        <v>2</v>
      </c>
      <c r="G115" s="16">
        <v>3</v>
      </c>
      <c r="H115" s="16">
        <v>3</v>
      </c>
      <c r="I115" s="16">
        <v>2</v>
      </c>
      <c r="J115" s="16">
        <v>2</v>
      </c>
      <c r="K115" s="16">
        <v>2</v>
      </c>
      <c r="L115" s="16">
        <v>3</v>
      </c>
      <c r="M115" s="16">
        <v>2</v>
      </c>
    </row>
    <row r="116" spans="1:13" ht="15.75">
      <c r="A116" s="6" t="s">
        <v>17</v>
      </c>
      <c r="B116" s="15">
        <v>3</v>
      </c>
      <c r="C116" s="16">
        <v>3</v>
      </c>
      <c r="D116" s="16">
        <v>2</v>
      </c>
      <c r="E116" s="16">
        <v>2</v>
      </c>
      <c r="F116" s="16">
        <v>2</v>
      </c>
      <c r="G116" s="16">
        <v>2</v>
      </c>
      <c r="H116" s="16">
        <v>2</v>
      </c>
      <c r="I116" s="16">
        <v>2</v>
      </c>
      <c r="J116" s="16">
        <v>3</v>
      </c>
      <c r="K116" s="16">
        <v>2</v>
      </c>
      <c r="L116" s="16">
        <v>3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78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61</v>
      </c>
      <c r="L120" s="188"/>
      <c r="M120" s="189"/>
    </row>
    <row r="121" spans="1:13">
      <c r="A121" s="182" t="s">
        <v>4</v>
      </c>
      <c r="B121" s="183"/>
      <c r="C121" s="184" t="s">
        <v>83</v>
      </c>
      <c r="D121" s="185"/>
      <c r="E121" s="185"/>
      <c r="F121" s="185"/>
      <c r="G121" s="186"/>
      <c r="H121" s="184" t="s">
        <v>5</v>
      </c>
      <c r="I121" s="185"/>
      <c r="J121" s="186"/>
      <c r="K121" s="205" t="s">
        <v>84</v>
      </c>
      <c r="L121" s="205"/>
      <c r="M121" s="205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5" t="s">
        <v>9</v>
      </c>
      <c r="C123" s="5" t="s">
        <v>20</v>
      </c>
      <c r="D123" s="5" t="s">
        <v>10</v>
      </c>
      <c r="E123" s="5" t="s">
        <v>21</v>
      </c>
      <c r="F123" s="5" t="s">
        <v>11</v>
      </c>
      <c r="G123" s="5" t="s">
        <v>22</v>
      </c>
      <c r="H123" s="5" t="s">
        <v>12</v>
      </c>
      <c r="I123" s="5" t="s">
        <v>23</v>
      </c>
      <c r="J123" s="5" t="s">
        <v>13</v>
      </c>
      <c r="K123" s="5" t="s">
        <v>24</v>
      </c>
      <c r="L123" s="5" t="s">
        <v>14</v>
      </c>
      <c r="M123" s="5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3</v>
      </c>
      <c r="F124" s="16">
        <v>2</v>
      </c>
      <c r="G124" s="16">
        <v>3</v>
      </c>
      <c r="H124" s="16">
        <v>2</v>
      </c>
      <c r="I124" s="16">
        <v>2</v>
      </c>
      <c r="J124" s="16">
        <v>2</v>
      </c>
      <c r="K124" s="16">
        <v>3</v>
      </c>
      <c r="L124" s="16">
        <v>2</v>
      </c>
      <c r="M124" s="16">
        <v>3</v>
      </c>
    </row>
    <row r="125" spans="1:13" ht="15.75">
      <c r="A125" s="6" t="s">
        <v>16</v>
      </c>
      <c r="B125" s="15">
        <v>3</v>
      </c>
      <c r="C125" s="16">
        <v>2</v>
      </c>
      <c r="D125" s="16">
        <v>2</v>
      </c>
      <c r="E125" s="16">
        <v>2</v>
      </c>
      <c r="F125" s="16">
        <v>2</v>
      </c>
      <c r="G125" s="16">
        <v>3</v>
      </c>
      <c r="H125" s="16">
        <v>3</v>
      </c>
      <c r="I125" s="16">
        <v>2</v>
      </c>
      <c r="J125" s="16">
        <v>3</v>
      </c>
      <c r="K125" s="16">
        <v>2</v>
      </c>
      <c r="L125" s="16">
        <v>2</v>
      </c>
      <c r="M125" s="16">
        <v>3</v>
      </c>
    </row>
    <row r="126" spans="1:13" ht="15.75">
      <c r="A126" s="6" t="s">
        <v>17</v>
      </c>
      <c r="B126" s="15">
        <v>3</v>
      </c>
      <c r="C126" s="16">
        <v>3</v>
      </c>
      <c r="D126" s="16">
        <v>2</v>
      </c>
      <c r="E126" s="16">
        <v>2</v>
      </c>
      <c r="F126" s="16">
        <v>2</v>
      </c>
      <c r="G126" s="16">
        <v>2</v>
      </c>
      <c r="H126" s="16">
        <v>3</v>
      </c>
      <c r="I126" s="16">
        <v>2</v>
      </c>
      <c r="J126" s="16">
        <v>2</v>
      </c>
      <c r="K126" s="16">
        <v>2</v>
      </c>
      <c r="L126" s="16">
        <v>3</v>
      </c>
      <c r="M126" s="16">
        <v>2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78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61</v>
      </c>
      <c r="L130" s="188"/>
      <c r="M130" s="189"/>
    </row>
    <row r="131" spans="1:13">
      <c r="A131" s="182" t="s">
        <v>4</v>
      </c>
      <c r="B131" s="183"/>
      <c r="C131" s="184" t="s">
        <v>85</v>
      </c>
      <c r="D131" s="185"/>
      <c r="E131" s="185"/>
      <c r="F131" s="185"/>
      <c r="G131" s="186"/>
      <c r="H131" s="184" t="s">
        <v>5</v>
      </c>
      <c r="I131" s="185"/>
      <c r="J131" s="186"/>
      <c r="K131" s="205" t="s">
        <v>86</v>
      </c>
      <c r="L131" s="205"/>
      <c r="M131" s="205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5" t="s">
        <v>9</v>
      </c>
      <c r="C133" s="5" t="s">
        <v>20</v>
      </c>
      <c r="D133" s="5" t="s">
        <v>10</v>
      </c>
      <c r="E133" s="5" t="s">
        <v>21</v>
      </c>
      <c r="F133" s="5" t="s">
        <v>11</v>
      </c>
      <c r="G133" s="5" t="s">
        <v>22</v>
      </c>
      <c r="H133" s="5" t="s">
        <v>12</v>
      </c>
      <c r="I133" s="5" t="s">
        <v>23</v>
      </c>
      <c r="J133" s="5" t="s">
        <v>13</v>
      </c>
      <c r="K133" s="5" t="s">
        <v>24</v>
      </c>
      <c r="L133" s="5" t="s">
        <v>14</v>
      </c>
      <c r="M133" s="5" t="s">
        <v>25</v>
      </c>
    </row>
    <row r="134" spans="1:13" ht="15.75">
      <c r="A134" s="6" t="s">
        <v>15</v>
      </c>
      <c r="B134" s="15">
        <v>3</v>
      </c>
      <c r="C134" s="16">
        <v>2</v>
      </c>
      <c r="D134" s="16">
        <v>2</v>
      </c>
      <c r="E134" s="16">
        <v>1</v>
      </c>
      <c r="F134" s="16">
        <v>2</v>
      </c>
      <c r="G134" s="16">
        <v>3</v>
      </c>
      <c r="H134" s="16">
        <v>2</v>
      </c>
      <c r="I134" s="16">
        <v>2</v>
      </c>
      <c r="J134" s="16">
        <v>2</v>
      </c>
      <c r="K134" s="16">
        <v>3</v>
      </c>
      <c r="L134" s="16">
        <v>2</v>
      </c>
      <c r="M134" s="16">
        <v>1</v>
      </c>
    </row>
    <row r="135" spans="1:13" ht="15.75">
      <c r="A135" s="6" t="s">
        <v>16</v>
      </c>
      <c r="B135" s="15">
        <v>3</v>
      </c>
      <c r="C135" s="16">
        <v>3</v>
      </c>
      <c r="D135" s="16">
        <v>2</v>
      </c>
      <c r="E135" s="16">
        <v>2</v>
      </c>
      <c r="F135" s="16">
        <v>2</v>
      </c>
      <c r="G135" s="16">
        <v>3</v>
      </c>
      <c r="H135" s="16">
        <v>3</v>
      </c>
      <c r="I135" s="16">
        <v>3</v>
      </c>
      <c r="J135" s="16">
        <v>2</v>
      </c>
      <c r="K135" s="16">
        <v>2</v>
      </c>
      <c r="L135" s="16">
        <v>3</v>
      </c>
      <c r="M135" s="16">
        <v>2</v>
      </c>
    </row>
    <row r="136" spans="1:13" ht="15.75">
      <c r="A136" s="6" t="s">
        <v>17</v>
      </c>
      <c r="B136" s="15">
        <v>3</v>
      </c>
      <c r="C136" s="16">
        <v>3</v>
      </c>
      <c r="D136" s="16">
        <v>1</v>
      </c>
      <c r="E136" s="16">
        <v>3</v>
      </c>
      <c r="F136" s="16">
        <v>2</v>
      </c>
      <c r="G136" s="16">
        <v>2</v>
      </c>
      <c r="H136" s="16">
        <v>1</v>
      </c>
      <c r="I136" s="16">
        <v>2</v>
      </c>
      <c r="J136" s="16">
        <v>2</v>
      </c>
      <c r="K136" s="16">
        <v>2</v>
      </c>
      <c r="L136" s="16">
        <v>2</v>
      </c>
      <c r="M136" s="16">
        <v>2</v>
      </c>
    </row>
    <row r="137" spans="1:13" ht="15.75">
      <c r="A137" s="6" t="s">
        <v>18</v>
      </c>
      <c r="B137" s="15">
        <v>2</v>
      </c>
      <c r="C137" s="16">
        <v>2</v>
      </c>
      <c r="D137" s="16">
        <v>2</v>
      </c>
      <c r="E137" s="16">
        <v>2</v>
      </c>
      <c r="F137" s="16">
        <v>2</v>
      </c>
      <c r="G137" s="16">
        <v>1</v>
      </c>
      <c r="H137" s="16">
        <v>2</v>
      </c>
      <c r="I137" s="16">
        <v>3</v>
      </c>
      <c r="J137" s="16">
        <v>2</v>
      </c>
      <c r="K137" s="16">
        <v>1</v>
      </c>
      <c r="L137" s="16">
        <v>2</v>
      </c>
      <c r="M137" s="16">
        <v>1</v>
      </c>
    </row>
    <row r="138" spans="1:13" ht="15.75">
      <c r="A138" s="6" t="s">
        <v>19</v>
      </c>
      <c r="B138" s="15">
        <v>3</v>
      </c>
      <c r="C138" s="16">
        <v>2</v>
      </c>
      <c r="D138" s="16">
        <v>2</v>
      </c>
      <c r="E138" s="16">
        <v>3</v>
      </c>
      <c r="F138" s="16">
        <v>2</v>
      </c>
      <c r="G138" s="16">
        <v>3</v>
      </c>
      <c r="H138" s="16">
        <v>3</v>
      </c>
      <c r="I138" s="16">
        <v>2</v>
      </c>
      <c r="J138" s="16">
        <v>1</v>
      </c>
      <c r="K138" s="16">
        <v>2</v>
      </c>
      <c r="L138" s="16">
        <v>2</v>
      </c>
      <c r="M138" s="16">
        <v>2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78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61</v>
      </c>
      <c r="L140" s="188"/>
      <c r="M140" s="189"/>
    </row>
    <row r="141" spans="1:13">
      <c r="A141" s="182" t="s">
        <v>4</v>
      </c>
      <c r="B141" s="183"/>
      <c r="C141" s="184" t="s">
        <v>72</v>
      </c>
      <c r="D141" s="185"/>
      <c r="E141" s="185"/>
      <c r="F141" s="185"/>
      <c r="G141" s="186"/>
      <c r="H141" s="184" t="s">
        <v>5</v>
      </c>
      <c r="I141" s="185"/>
      <c r="J141" s="186"/>
      <c r="K141" s="184" t="s">
        <v>73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5" t="s">
        <v>9</v>
      </c>
      <c r="C143" s="5" t="s">
        <v>20</v>
      </c>
      <c r="D143" s="5" t="s">
        <v>10</v>
      </c>
      <c r="E143" s="5" t="s">
        <v>21</v>
      </c>
      <c r="F143" s="5" t="s">
        <v>11</v>
      </c>
      <c r="G143" s="5" t="s">
        <v>22</v>
      </c>
      <c r="H143" s="5" t="s">
        <v>12</v>
      </c>
      <c r="I143" s="5" t="s">
        <v>23</v>
      </c>
      <c r="J143" s="5" t="s">
        <v>13</v>
      </c>
      <c r="K143" s="5" t="s">
        <v>24</v>
      </c>
      <c r="L143" s="5" t="s">
        <v>14</v>
      </c>
      <c r="M143" s="5" t="s">
        <v>25</v>
      </c>
    </row>
    <row r="144" spans="1:13" ht="15.75">
      <c r="A144" s="6" t="s">
        <v>15</v>
      </c>
      <c r="B144" s="3">
        <v>2</v>
      </c>
      <c r="C144" s="4">
        <v>3</v>
      </c>
      <c r="D144" s="4">
        <v>2</v>
      </c>
      <c r="E144" s="4">
        <v>1</v>
      </c>
      <c r="F144" s="4">
        <v>2</v>
      </c>
      <c r="G144" s="4">
        <v>2</v>
      </c>
      <c r="H144" s="4">
        <v>1</v>
      </c>
      <c r="I144" s="4" t="s">
        <v>30</v>
      </c>
      <c r="J144" s="4">
        <v>2</v>
      </c>
      <c r="K144" s="4">
        <v>3</v>
      </c>
      <c r="L144" s="4">
        <v>2</v>
      </c>
      <c r="M144" s="4">
        <v>1</v>
      </c>
    </row>
    <row r="145" spans="1:13" ht="15.75">
      <c r="A145" s="6" t="s">
        <v>16</v>
      </c>
      <c r="B145" s="3">
        <v>2</v>
      </c>
      <c r="C145" s="4">
        <v>3</v>
      </c>
      <c r="D145" s="4">
        <v>2</v>
      </c>
      <c r="E145" s="4">
        <v>2</v>
      </c>
      <c r="F145" s="4">
        <v>2</v>
      </c>
      <c r="G145" s="4">
        <v>2</v>
      </c>
      <c r="H145" s="4">
        <v>1</v>
      </c>
      <c r="I145" s="4" t="s">
        <v>30</v>
      </c>
      <c r="J145" s="4">
        <v>2</v>
      </c>
      <c r="K145" s="4">
        <v>2</v>
      </c>
      <c r="L145" s="4">
        <v>2</v>
      </c>
      <c r="M145" s="4">
        <v>1</v>
      </c>
    </row>
    <row r="146" spans="1:13" ht="15.75">
      <c r="A146" s="6" t="s">
        <v>17</v>
      </c>
      <c r="B146" s="3">
        <v>2</v>
      </c>
      <c r="C146" s="4">
        <v>3</v>
      </c>
      <c r="D146" s="4">
        <v>3</v>
      </c>
      <c r="E146" s="4">
        <v>1</v>
      </c>
      <c r="F146" s="4">
        <v>2</v>
      </c>
      <c r="G146" s="4">
        <v>3</v>
      </c>
      <c r="H146" s="4">
        <v>1</v>
      </c>
      <c r="I146" s="4" t="s">
        <v>30</v>
      </c>
      <c r="J146" s="4">
        <v>2</v>
      </c>
      <c r="K146" s="4">
        <v>1</v>
      </c>
      <c r="L146" s="4">
        <v>2</v>
      </c>
      <c r="M146" s="4">
        <v>1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78</v>
      </c>
      <c r="D150" s="185"/>
      <c r="E150" s="185"/>
      <c r="F150" s="185"/>
      <c r="G150" s="186"/>
      <c r="H150" s="184" t="s">
        <v>3</v>
      </c>
      <c r="I150" s="185"/>
      <c r="J150" s="186"/>
      <c r="K150" s="187" t="s">
        <v>61</v>
      </c>
      <c r="L150" s="188"/>
      <c r="M150" s="189"/>
    </row>
    <row r="151" spans="1:13">
      <c r="A151" s="182" t="s">
        <v>4</v>
      </c>
      <c r="B151" s="183"/>
      <c r="C151" s="184" t="s">
        <v>74</v>
      </c>
      <c r="D151" s="185"/>
      <c r="E151" s="185"/>
      <c r="F151" s="185"/>
      <c r="G151" s="186"/>
      <c r="H151" s="184" t="s">
        <v>5</v>
      </c>
      <c r="I151" s="185"/>
      <c r="J151" s="186"/>
      <c r="K151" s="184" t="s">
        <v>75</v>
      </c>
      <c r="L151" s="185"/>
      <c r="M151" s="186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5" t="s">
        <v>9</v>
      </c>
      <c r="C153" s="5" t="s">
        <v>20</v>
      </c>
      <c r="D153" s="5" t="s">
        <v>10</v>
      </c>
      <c r="E153" s="5" t="s">
        <v>21</v>
      </c>
      <c r="F153" s="5" t="s">
        <v>11</v>
      </c>
      <c r="G153" s="5" t="s">
        <v>22</v>
      </c>
      <c r="H153" s="5" t="s">
        <v>12</v>
      </c>
      <c r="I153" s="5" t="s">
        <v>23</v>
      </c>
      <c r="J153" s="5" t="s">
        <v>13</v>
      </c>
      <c r="K153" s="5" t="s">
        <v>24</v>
      </c>
      <c r="L153" s="5" t="s">
        <v>14</v>
      </c>
      <c r="M153" s="5" t="s">
        <v>25</v>
      </c>
    </row>
    <row r="154" spans="1:13" ht="15.75">
      <c r="A154" s="6" t="s">
        <v>15</v>
      </c>
      <c r="B154" s="3">
        <v>3</v>
      </c>
      <c r="C154" s="4">
        <v>2</v>
      </c>
      <c r="D154" s="4">
        <v>2</v>
      </c>
      <c r="E154" s="4">
        <v>1</v>
      </c>
      <c r="F154" s="4">
        <v>2</v>
      </c>
      <c r="G154" s="4">
        <v>2</v>
      </c>
      <c r="H154" s="4">
        <v>2</v>
      </c>
      <c r="I154" s="4">
        <v>1</v>
      </c>
      <c r="J154" s="4">
        <v>2</v>
      </c>
      <c r="K154" s="4">
        <v>3</v>
      </c>
      <c r="L154" s="4">
        <v>2</v>
      </c>
      <c r="M154" s="4">
        <v>1</v>
      </c>
    </row>
    <row r="155" spans="1:13" ht="15.75">
      <c r="A155" s="6" t="s">
        <v>16</v>
      </c>
      <c r="B155" s="3">
        <v>3</v>
      </c>
      <c r="C155" s="4">
        <v>2</v>
      </c>
      <c r="D155" s="4">
        <v>2</v>
      </c>
      <c r="E155" s="4">
        <v>2</v>
      </c>
      <c r="F155" s="4">
        <v>2</v>
      </c>
      <c r="G155" s="4">
        <v>2</v>
      </c>
      <c r="H155" s="4">
        <v>3</v>
      </c>
      <c r="I155" s="4">
        <v>3</v>
      </c>
      <c r="J155" s="4">
        <v>2</v>
      </c>
      <c r="K155" s="4">
        <v>2</v>
      </c>
      <c r="L155" s="4">
        <v>2</v>
      </c>
      <c r="M155" s="4">
        <v>1</v>
      </c>
    </row>
    <row r="156" spans="1:13" ht="15.75">
      <c r="A156" s="6" t="s">
        <v>17</v>
      </c>
      <c r="B156" s="3">
        <v>3</v>
      </c>
      <c r="C156" s="4">
        <v>2</v>
      </c>
      <c r="D156" s="4">
        <v>3</v>
      </c>
      <c r="E156" s="4">
        <v>1</v>
      </c>
      <c r="F156" s="4">
        <v>2</v>
      </c>
      <c r="G156" s="4">
        <v>3</v>
      </c>
      <c r="H156" s="4">
        <v>2</v>
      </c>
      <c r="I156" s="4">
        <v>3</v>
      </c>
      <c r="J156" s="4">
        <v>2</v>
      </c>
      <c r="K156" s="4">
        <v>2</v>
      </c>
      <c r="L156" s="4">
        <v>2</v>
      </c>
      <c r="M156" s="4">
        <v>1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78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61</v>
      </c>
      <c r="L160" s="188"/>
      <c r="M160" s="189"/>
    </row>
    <row r="161" spans="1:13">
      <c r="A161" s="182" t="s">
        <v>4</v>
      </c>
      <c r="B161" s="183"/>
      <c r="C161" s="184" t="s">
        <v>87</v>
      </c>
      <c r="D161" s="185"/>
      <c r="E161" s="185"/>
      <c r="F161" s="185"/>
      <c r="G161" s="186"/>
      <c r="H161" s="184" t="s">
        <v>5</v>
      </c>
      <c r="I161" s="185"/>
      <c r="J161" s="186"/>
      <c r="K161" s="184" t="s">
        <v>77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5" t="s">
        <v>9</v>
      </c>
      <c r="C163" s="5" t="s">
        <v>20</v>
      </c>
      <c r="D163" s="5" t="s">
        <v>10</v>
      </c>
      <c r="E163" s="5" t="s">
        <v>21</v>
      </c>
      <c r="F163" s="5" t="s">
        <v>11</v>
      </c>
      <c r="G163" s="5" t="s">
        <v>22</v>
      </c>
      <c r="H163" s="5" t="s">
        <v>12</v>
      </c>
      <c r="I163" s="5" t="s">
        <v>23</v>
      </c>
      <c r="J163" s="5" t="s">
        <v>13</v>
      </c>
      <c r="K163" s="5" t="s">
        <v>24</v>
      </c>
      <c r="L163" s="5" t="s">
        <v>14</v>
      </c>
      <c r="M163" s="5" t="s">
        <v>25</v>
      </c>
    </row>
    <row r="164" spans="1:13" ht="15.75">
      <c r="A164" s="6" t="s">
        <v>15</v>
      </c>
      <c r="B164" s="3">
        <v>3</v>
      </c>
      <c r="C164" s="4">
        <v>2</v>
      </c>
      <c r="D164" s="4">
        <v>2</v>
      </c>
      <c r="E164" s="4">
        <v>1</v>
      </c>
      <c r="F164" s="4">
        <v>2</v>
      </c>
      <c r="G164" s="4">
        <v>2</v>
      </c>
      <c r="H164" s="4">
        <v>2</v>
      </c>
      <c r="I164" s="4">
        <v>1</v>
      </c>
      <c r="J164" s="4">
        <v>2</v>
      </c>
      <c r="K164" s="4">
        <v>3</v>
      </c>
      <c r="L164" s="4">
        <v>2</v>
      </c>
      <c r="M164" s="4">
        <v>1</v>
      </c>
    </row>
    <row r="165" spans="1:13" ht="15.75">
      <c r="A165" s="6" t="s">
        <v>16</v>
      </c>
      <c r="B165" s="3">
        <v>3</v>
      </c>
      <c r="C165" s="4">
        <v>2</v>
      </c>
      <c r="D165" s="4">
        <v>2</v>
      </c>
      <c r="E165" s="4">
        <v>2</v>
      </c>
      <c r="F165" s="4">
        <v>2</v>
      </c>
      <c r="G165" s="4">
        <v>2</v>
      </c>
      <c r="H165" s="4">
        <v>3</v>
      </c>
      <c r="I165" s="4">
        <v>3</v>
      </c>
      <c r="J165" s="4">
        <v>2</v>
      </c>
      <c r="K165" s="4">
        <v>2</v>
      </c>
      <c r="L165" s="4">
        <v>2</v>
      </c>
      <c r="M165" s="4">
        <v>1</v>
      </c>
    </row>
    <row r="166" spans="1:13" ht="15.75">
      <c r="A166" s="6" t="s">
        <v>17</v>
      </c>
      <c r="B166" s="3">
        <v>3</v>
      </c>
      <c r="C166" s="4">
        <v>2</v>
      </c>
      <c r="D166" s="4">
        <v>3</v>
      </c>
      <c r="E166" s="4">
        <v>1</v>
      </c>
      <c r="F166" s="4">
        <v>2</v>
      </c>
      <c r="G166" s="4">
        <v>3</v>
      </c>
      <c r="H166" s="4">
        <v>2</v>
      </c>
      <c r="I166" s="4">
        <v>3</v>
      </c>
      <c r="J166" s="4">
        <v>2</v>
      </c>
      <c r="K166" s="4">
        <v>2</v>
      </c>
      <c r="L166" s="4">
        <v>2</v>
      </c>
      <c r="M166" s="4">
        <v>1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211" t="s">
        <v>90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3"/>
    </row>
    <row r="170" spans="1:13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6"/>
    </row>
    <row r="171" spans="1:13" ht="18.75">
      <c r="A171" s="192" t="s">
        <v>0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4"/>
    </row>
    <row r="172" spans="1:13" ht="18.75">
      <c r="A172" s="195" t="s">
        <v>1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7"/>
    </row>
    <row r="173" spans="1:13" ht="18.75">
      <c r="A173" s="198" t="s">
        <v>6</v>
      </c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200"/>
    </row>
    <row r="174" spans="1:13">
      <c r="A174" s="182" t="s">
        <v>2</v>
      </c>
      <c r="B174" s="183"/>
      <c r="C174" s="184" t="s">
        <v>91</v>
      </c>
      <c r="D174" s="185"/>
      <c r="E174" s="185"/>
      <c r="F174" s="185"/>
      <c r="G174" s="186"/>
      <c r="H174" s="184" t="s">
        <v>3</v>
      </c>
      <c r="I174" s="185"/>
      <c r="J174" s="186"/>
      <c r="K174" s="187" t="s">
        <v>61</v>
      </c>
      <c r="L174" s="188"/>
      <c r="M174" s="189"/>
    </row>
    <row r="175" spans="1:13">
      <c r="A175" s="182" t="s">
        <v>4</v>
      </c>
      <c r="B175" s="183"/>
      <c r="C175" s="217" t="s">
        <v>92</v>
      </c>
      <c r="D175" s="218"/>
      <c r="E175" s="218"/>
      <c r="F175" s="218"/>
      <c r="G175" s="219"/>
      <c r="H175" s="184" t="s">
        <v>5</v>
      </c>
      <c r="I175" s="185"/>
      <c r="J175" s="186"/>
      <c r="K175" s="220" t="s">
        <v>93</v>
      </c>
      <c r="L175" s="221"/>
      <c r="M175" s="222"/>
    </row>
    <row r="176" spans="1:13">
      <c r="A176" s="190" t="s">
        <v>7</v>
      </c>
      <c r="B176" s="187" t="s">
        <v>8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9"/>
    </row>
    <row r="177" spans="1:13">
      <c r="A177" s="191"/>
      <c r="B177" s="5" t="s">
        <v>9</v>
      </c>
      <c r="C177" s="5" t="s">
        <v>20</v>
      </c>
      <c r="D177" s="5" t="s">
        <v>10</v>
      </c>
      <c r="E177" s="5" t="s">
        <v>21</v>
      </c>
      <c r="F177" s="5" t="s">
        <v>11</v>
      </c>
      <c r="G177" s="5" t="s">
        <v>22</v>
      </c>
      <c r="H177" s="5" t="s">
        <v>12</v>
      </c>
      <c r="I177" s="5" t="s">
        <v>23</v>
      </c>
      <c r="J177" s="5" t="s">
        <v>13</v>
      </c>
      <c r="K177" s="5" t="s">
        <v>24</v>
      </c>
      <c r="L177" s="5" t="s">
        <v>14</v>
      </c>
      <c r="M177" s="5" t="s">
        <v>25</v>
      </c>
    </row>
    <row r="178" spans="1:13" ht="15.75">
      <c r="A178" s="6" t="s">
        <v>15</v>
      </c>
      <c r="B178" s="15">
        <v>3</v>
      </c>
      <c r="C178" s="16">
        <v>1</v>
      </c>
      <c r="D178" s="16" t="s">
        <v>30</v>
      </c>
      <c r="E178" s="16" t="s">
        <v>30</v>
      </c>
      <c r="F178" s="16" t="s">
        <v>30</v>
      </c>
      <c r="G178" s="16" t="s">
        <v>30</v>
      </c>
      <c r="H178" s="16" t="s">
        <v>30</v>
      </c>
      <c r="I178" s="16" t="s">
        <v>30</v>
      </c>
      <c r="J178" s="16" t="s">
        <v>30</v>
      </c>
      <c r="K178" s="16" t="s">
        <v>30</v>
      </c>
      <c r="L178" s="16" t="s">
        <v>30</v>
      </c>
      <c r="M178" s="16" t="s">
        <v>30</v>
      </c>
    </row>
    <row r="179" spans="1:13" ht="15.75">
      <c r="A179" s="6" t="s">
        <v>16</v>
      </c>
      <c r="B179" s="15">
        <v>3</v>
      </c>
      <c r="C179" s="16">
        <v>2</v>
      </c>
      <c r="D179" s="16" t="s">
        <v>30</v>
      </c>
      <c r="E179" s="16" t="s">
        <v>30</v>
      </c>
      <c r="F179" s="16" t="s">
        <v>30</v>
      </c>
      <c r="G179" s="16" t="s">
        <v>30</v>
      </c>
      <c r="H179" s="16" t="s">
        <v>30</v>
      </c>
      <c r="I179" s="16" t="s">
        <v>30</v>
      </c>
      <c r="J179" s="16" t="s">
        <v>30</v>
      </c>
      <c r="K179" s="16" t="s">
        <v>30</v>
      </c>
      <c r="L179" s="16" t="s">
        <v>30</v>
      </c>
      <c r="M179" s="16" t="s">
        <v>30</v>
      </c>
    </row>
    <row r="180" spans="1:13" ht="15.75">
      <c r="A180" s="6" t="s">
        <v>17</v>
      </c>
      <c r="B180" s="15">
        <v>3</v>
      </c>
      <c r="C180" s="16">
        <v>1</v>
      </c>
      <c r="D180" s="16" t="s">
        <v>30</v>
      </c>
      <c r="E180" s="16" t="s">
        <v>30</v>
      </c>
      <c r="F180" s="16" t="s">
        <v>30</v>
      </c>
      <c r="G180" s="16" t="s">
        <v>30</v>
      </c>
      <c r="H180" s="16" t="s">
        <v>30</v>
      </c>
      <c r="I180" s="16" t="s">
        <v>30</v>
      </c>
      <c r="J180" s="16" t="s">
        <v>30</v>
      </c>
      <c r="K180" s="16" t="s">
        <v>30</v>
      </c>
      <c r="L180" s="16" t="s">
        <v>30</v>
      </c>
      <c r="M180" s="16" t="s">
        <v>30</v>
      </c>
    </row>
    <row r="181" spans="1:13" ht="15.75">
      <c r="A181" s="6" t="s">
        <v>18</v>
      </c>
      <c r="B181" s="15">
        <v>3</v>
      </c>
      <c r="C181" s="16">
        <v>2</v>
      </c>
      <c r="D181" s="16" t="s">
        <v>30</v>
      </c>
      <c r="E181" s="16" t="s">
        <v>30</v>
      </c>
      <c r="F181" s="16" t="s">
        <v>30</v>
      </c>
      <c r="G181" s="16" t="s">
        <v>30</v>
      </c>
      <c r="H181" s="16" t="s">
        <v>30</v>
      </c>
      <c r="I181" s="16" t="s">
        <v>30</v>
      </c>
      <c r="J181" s="16" t="s">
        <v>30</v>
      </c>
      <c r="K181" s="16" t="s">
        <v>30</v>
      </c>
      <c r="L181" s="16" t="s">
        <v>30</v>
      </c>
      <c r="M181" s="16" t="s">
        <v>30</v>
      </c>
    </row>
    <row r="182" spans="1:13" ht="15.75">
      <c r="A182" s="6" t="s">
        <v>19</v>
      </c>
      <c r="B182" s="15">
        <v>3</v>
      </c>
      <c r="C182" s="16">
        <v>1</v>
      </c>
      <c r="D182" s="16" t="s">
        <v>30</v>
      </c>
      <c r="E182" s="16" t="s">
        <v>30</v>
      </c>
      <c r="F182" s="16" t="s">
        <v>30</v>
      </c>
      <c r="G182" s="16" t="s">
        <v>30</v>
      </c>
      <c r="H182" s="16" t="s">
        <v>30</v>
      </c>
      <c r="I182" s="16" t="s">
        <v>30</v>
      </c>
      <c r="J182" s="16" t="s">
        <v>30</v>
      </c>
      <c r="K182" s="16" t="s">
        <v>30</v>
      </c>
      <c r="L182" s="16" t="s">
        <v>30</v>
      </c>
      <c r="M182" s="16" t="s">
        <v>30</v>
      </c>
    </row>
    <row r="183" spans="1:13">
      <c r="A183" s="2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</row>
    <row r="184" spans="1:13">
      <c r="A184" s="182" t="s">
        <v>2</v>
      </c>
      <c r="B184" s="183"/>
      <c r="C184" s="184" t="s">
        <v>91</v>
      </c>
      <c r="D184" s="185"/>
      <c r="E184" s="185"/>
      <c r="F184" s="185"/>
      <c r="G184" s="186"/>
      <c r="H184" s="184" t="s">
        <v>3</v>
      </c>
      <c r="I184" s="185"/>
      <c r="J184" s="186"/>
      <c r="K184" s="187" t="s">
        <v>61</v>
      </c>
      <c r="L184" s="188"/>
      <c r="M184" s="189"/>
    </row>
    <row r="185" spans="1:13">
      <c r="A185" s="182" t="s">
        <v>4</v>
      </c>
      <c r="B185" s="183"/>
      <c r="C185" s="223" t="s">
        <v>94</v>
      </c>
      <c r="D185" s="224"/>
      <c r="E185" s="224"/>
      <c r="F185" s="224"/>
      <c r="G185" s="225"/>
      <c r="H185" s="184" t="s">
        <v>5</v>
      </c>
      <c r="I185" s="185"/>
      <c r="J185" s="186"/>
      <c r="K185" s="204" t="s">
        <v>95</v>
      </c>
      <c r="L185" s="204"/>
      <c r="M185" s="204"/>
    </row>
    <row r="186" spans="1:13">
      <c r="A186" s="190" t="s">
        <v>7</v>
      </c>
      <c r="B186" s="187" t="s">
        <v>8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</row>
    <row r="187" spans="1:13">
      <c r="A187" s="191"/>
      <c r="B187" s="5" t="s">
        <v>9</v>
      </c>
      <c r="C187" s="5" t="s">
        <v>20</v>
      </c>
      <c r="D187" s="5" t="s">
        <v>10</v>
      </c>
      <c r="E187" s="5" t="s">
        <v>21</v>
      </c>
      <c r="F187" s="5" t="s">
        <v>11</v>
      </c>
      <c r="G187" s="5" t="s">
        <v>22</v>
      </c>
      <c r="H187" s="5" t="s">
        <v>12</v>
      </c>
      <c r="I187" s="5" t="s">
        <v>23</v>
      </c>
      <c r="J187" s="5" t="s">
        <v>13</v>
      </c>
      <c r="K187" s="5" t="s">
        <v>24</v>
      </c>
      <c r="L187" s="5" t="s">
        <v>14</v>
      </c>
      <c r="M187" s="5" t="s">
        <v>25</v>
      </c>
    </row>
    <row r="188" spans="1:13" ht="15.75">
      <c r="A188" s="6" t="s">
        <v>15</v>
      </c>
      <c r="B188" s="15">
        <v>3</v>
      </c>
      <c r="C188" s="16">
        <v>2</v>
      </c>
      <c r="D188" s="16">
        <v>2</v>
      </c>
      <c r="E188" s="16">
        <v>2</v>
      </c>
      <c r="F188" s="16">
        <v>2</v>
      </c>
      <c r="G188" s="16">
        <v>3</v>
      </c>
      <c r="H188" s="16">
        <v>2</v>
      </c>
      <c r="I188" s="16">
        <v>3</v>
      </c>
      <c r="J188" s="16">
        <v>2</v>
      </c>
      <c r="K188" s="16">
        <v>2</v>
      </c>
      <c r="L188" s="16">
        <v>2</v>
      </c>
      <c r="M188" s="16">
        <v>2</v>
      </c>
    </row>
    <row r="189" spans="1:13" ht="15.75">
      <c r="A189" s="6" t="s">
        <v>16</v>
      </c>
      <c r="B189" s="15">
        <v>3</v>
      </c>
      <c r="C189" s="16">
        <v>2</v>
      </c>
      <c r="D189" s="16">
        <v>2</v>
      </c>
      <c r="E189" s="16">
        <v>2</v>
      </c>
      <c r="F189" s="16">
        <v>2</v>
      </c>
      <c r="G189" s="16">
        <v>3</v>
      </c>
      <c r="H189" s="16">
        <v>3</v>
      </c>
      <c r="I189" s="16">
        <v>2</v>
      </c>
      <c r="J189" s="16">
        <v>2</v>
      </c>
      <c r="K189" s="16">
        <v>3</v>
      </c>
      <c r="L189" s="16">
        <v>3</v>
      </c>
      <c r="M189" s="16">
        <v>2</v>
      </c>
    </row>
    <row r="190" spans="1:13" ht="15.75">
      <c r="A190" s="6" t="s">
        <v>17</v>
      </c>
      <c r="B190" s="15">
        <v>3</v>
      </c>
      <c r="C190" s="16">
        <v>3</v>
      </c>
      <c r="D190" s="16">
        <v>2</v>
      </c>
      <c r="E190" s="16">
        <v>2</v>
      </c>
      <c r="F190" s="16">
        <v>3</v>
      </c>
      <c r="G190" s="16">
        <v>2</v>
      </c>
      <c r="H190" s="16">
        <v>2</v>
      </c>
      <c r="I190" s="16">
        <v>3</v>
      </c>
      <c r="J190" s="16">
        <v>2</v>
      </c>
      <c r="K190" s="16">
        <v>2</v>
      </c>
      <c r="L190" s="16">
        <v>2</v>
      </c>
      <c r="M190" s="16">
        <v>2</v>
      </c>
    </row>
    <row r="191" spans="1:13" ht="15.75">
      <c r="A191" s="6" t="s">
        <v>18</v>
      </c>
      <c r="B191" s="15">
        <v>2</v>
      </c>
      <c r="C191" s="16">
        <v>2</v>
      </c>
      <c r="D191" s="16">
        <v>2</v>
      </c>
      <c r="E191" s="16">
        <v>2</v>
      </c>
      <c r="F191" s="16">
        <v>2</v>
      </c>
      <c r="G191" s="16">
        <v>2</v>
      </c>
      <c r="H191" s="16">
        <v>2</v>
      </c>
      <c r="I191" s="16">
        <v>1</v>
      </c>
      <c r="J191" s="16">
        <v>3</v>
      </c>
      <c r="K191" s="16">
        <v>2</v>
      </c>
      <c r="L191" s="16">
        <v>2</v>
      </c>
      <c r="M191" s="16">
        <v>3</v>
      </c>
    </row>
    <row r="192" spans="1:13" ht="15.75">
      <c r="A192" s="6" t="s">
        <v>19</v>
      </c>
      <c r="B192" s="15">
        <v>3</v>
      </c>
      <c r="C192" s="16">
        <v>2</v>
      </c>
      <c r="D192" s="16">
        <v>2</v>
      </c>
      <c r="E192" s="16">
        <v>2</v>
      </c>
      <c r="F192" s="16">
        <v>2</v>
      </c>
      <c r="G192" s="16">
        <v>3</v>
      </c>
      <c r="H192" s="16">
        <v>3</v>
      </c>
      <c r="I192" s="16">
        <v>2</v>
      </c>
      <c r="J192" s="16">
        <v>2</v>
      </c>
      <c r="K192" s="16">
        <v>2</v>
      </c>
      <c r="L192" s="16">
        <v>2</v>
      </c>
      <c r="M192" s="16">
        <v>3</v>
      </c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82" t="s">
        <v>2</v>
      </c>
      <c r="B194" s="183"/>
      <c r="C194" s="184" t="s">
        <v>91</v>
      </c>
      <c r="D194" s="185"/>
      <c r="E194" s="185"/>
      <c r="F194" s="185"/>
      <c r="G194" s="186"/>
      <c r="H194" s="184" t="s">
        <v>3</v>
      </c>
      <c r="I194" s="185"/>
      <c r="J194" s="186"/>
      <c r="K194" s="187" t="s">
        <v>61</v>
      </c>
      <c r="L194" s="188"/>
      <c r="M194" s="189"/>
    </row>
    <row r="195" spans="1:13">
      <c r="A195" s="182" t="s">
        <v>4</v>
      </c>
      <c r="B195" s="183"/>
      <c r="C195" s="184" t="s">
        <v>96</v>
      </c>
      <c r="D195" s="185"/>
      <c r="E195" s="185"/>
      <c r="F195" s="185"/>
      <c r="G195" s="186"/>
      <c r="H195" s="184" t="s">
        <v>5</v>
      </c>
      <c r="I195" s="185"/>
      <c r="J195" s="186"/>
      <c r="K195" s="184" t="s">
        <v>97</v>
      </c>
      <c r="L195" s="185"/>
      <c r="M195" s="185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5" t="s">
        <v>9</v>
      </c>
      <c r="C197" s="5" t="s">
        <v>20</v>
      </c>
      <c r="D197" s="5" t="s">
        <v>10</v>
      </c>
      <c r="E197" s="5" t="s">
        <v>21</v>
      </c>
      <c r="F197" s="5" t="s">
        <v>11</v>
      </c>
      <c r="G197" s="5" t="s">
        <v>22</v>
      </c>
      <c r="H197" s="5" t="s">
        <v>12</v>
      </c>
      <c r="I197" s="5" t="s">
        <v>23</v>
      </c>
      <c r="J197" s="5" t="s">
        <v>13</v>
      </c>
      <c r="K197" s="5" t="s">
        <v>24</v>
      </c>
      <c r="L197" s="5" t="s">
        <v>14</v>
      </c>
      <c r="M197" s="5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1</v>
      </c>
      <c r="F198" s="16">
        <v>2</v>
      </c>
      <c r="G198" s="16">
        <v>3</v>
      </c>
      <c r="H198" s="16">
        <v>2</v>
      </c>
      <c r="I198" s="16">
        <v>3</v>
      </c>
      <c r="J198" s="16">
        <v>2</v>
      </c>
      <c r="K198" s="16">
        <v>2</v>
      </c>
      <c r="L198" s="16">
        <v>2</v>
      </c>
      <c r="M198" s="16">
        <v>2</v>
      </c>
    </row>
    <row r="199" spans="1:13" ht="15.75">
      <c r="A199" s="6" t="s">
        <v>16</v>
      </c>
      <c r="B199" s="15">
        <v>3</v>
      </c>
      <c r="C199" s="16">
        <v>2</v>
      </c>
      <c r="D199" s="16">
        <v>2</v>
      </c>
      <c r="E199" s="16">
        <v>2</v>
      </c>
      <c r="F199" s="16">
        <v>2</v>
      </c>
      <c r="G199" s="16">
        <v>3</v>
      </c>
      <c r="H199" s="16">
        <v>3</v>
      </c>
      <c r="I199" s="16">
        <v>1</v>
      </c>
      <c r="J199" s="16">
        <v>2</v>
      </c>
      <c r="K199" s="16">
        <v>2</v>
      </c>
      <c r="L199" s="16">
        <v>3</v>
      </c>
      <c r="M199" s="16">
        <v>2</v>
      </c>
    </row>
    <row r="200" spans="1:13" ht="15.75">
      <c r="A200" s="6" t="s">
        <v>17</v>
      </c>
      <c r="B200" s="15">
        <v>3</v>
      </c>
      <c r="C200" s="16">
        <v>3</v>
      </c>
      <c r="D200" s="16">
        <v>2</v>
      </c>
      <c r="E200" s="16">
        <v>2</v>
      </c>
      <c r="F200" s="16">
        <v>2</v>
      </c>
      <c r="G200" s="16">
        <v>2</v>
      </c>
      <c r="H200" s="16">
        <v>2</v>
      </c>
      <c r="I200" s="16">
        <v>2</v>
      </c>
      <c r="J200" s="16">
        <v>3</v>
      </c>
      <c r="K200" s="16">
        <v>2</v>
      </c>
      <c r="L200" s="16">
        <v>1</v>
      </c>
      <c r="M200" s="16">
        <v>2</v>
      </c>
    </row>
    <row r="201" spans="1:13" ht="15.75">
      <c r="A201" s="6" t="s">
        <v>18</v>
      </c>
      <c r="B201" s="15">
        <v>2</v>
      </c>
      <c r="C201" s="16">
        <v>2</v>
      </c>
      <c r="D201" s="16">
        <v>2</v>
      </c>
      <c r="E201" s="16">
        <v>2</v>
      </c>
      <c r="F201" s="16">
        <v>2</v>
      </c>
      <c r="G201" s="16">
        <v>1</v>
      </c>
      <c r="H201" s="16">
        <v>2</v>
      </c>
      <c r="I201" s="16">
        <v>3</v>
      </c>
      <c r="J201" s="16">
        <v>2</v>
      </c>
      <c r="K201" s="16">
        <v>3</v>
      </c>
      <c r="L201" s="16">
        <v>2</v>
      </c>
      <c r="M201" s="16">
        <v>3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2</v>
      </c>
      <c r="F202" s="16">
        <v>2</v>
      </c>
      <c r="G202" s="16">
        <v>3</v>
      </c>
      <c r="H202" s="16">
        <v>3</v>
      </c>
      <c r="I202" s="16">
        <v>2</v>
      </c>
      <c r="J202" s="16">
        <v>2</v>
      </c>
      <c r="K202" s="16">
        <v>2</v>
      </c>
      <c r="L202" s="16">
        <v>2</v>
      </c>
      <c r="M202" s="16">
        <v>2</v>
      </c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82" t="s">
        <v>2</v>
      </c>
      <c r="B204" s="183"/>
      <c r="C204" s="184" t="s">
        <v>91</v>
      </c>
      <c r="D204" s="185"/>
      <c r="E204" s="185"/>
      <c r="F204" s="185"/>
      <c r="G204" s="186"/>
      <c r="H204" s="184" t="s">
        <v>3</v>
      </c>
      <c r="I204" s="185"/>
      <c r="J204" s="186"/>
      <c r="K204" s="187" t="s">
        <v>61</v>
      </c>
      <c r="L204" s="188"/>
      <c r="M204" s="189"/>
    </row>
    <row r="205" spans="1:13">
      <c r="A205" s="182" t="s">
        <v>4</v>
      </c>
      <c r="B205" s="183"/>
      <c r="C205" s="184" t="s">
        <v>98</v>
      </c>
      <c r="D205" s="185"/>
      <c r="E205" s="185"/>
      <c r="F205" s="185"/>
      <c r="G205" s="186"/>
      <c r="H205" s="184" t="s">
        <v>5</v>
      </c>
      <c r="I205" s="185"/>
      <c r="J205" s="186"/>
      <c r="K205" s="184" t="s">
        <v>99</v>
      </c>
      <c r="L205" s="185"/>
      <c r="M205" s="185"/>
    </row>
    <row r="206" spans="1:13">
      <c r="A206" s="190" t="s">
        <v>7</v>
      </c>
      <c r="B206" s="187" t="s">
        <v>8</v>
      </c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</row>
    <row r="207" spans="1:13">
      <c r="A207" s="191"/>
      <c r="B207" s="5" t="s">
        <v>9</v>
      </c>
      <c r="C207" s="5" t="s">
        <v>20</v>
      </c>
      <c r="D207" s="5" t="s">
        <v>10</v>
      </c>
      <c r="E207" s="5" t="s">
        <v>21</v>
      </c>
      <c r="F207" s="5" t="s">
        <v>11</v>
      </c>
      <c r="G207" s="5" t="s">
        <v>22</v>
      </c>
      <c r="H207" s="5" t="s">
        <v>12</v>
      </c>
      <c r="I207" s="5" t="s">
        <v>23</v>
      </c>
      <c r="J207" s="5" t="s">
        <v>13</v>
      </c>
      <c r="K207" s="5" t="s">
        <v>24</v>
      </c>
      <c r="L207" s="5" t="s">
        <v>14</v>
      </c>
      <c r="M207" s="5" t="s">
        <v>25</v>
      </c>
    </row>
    <row r="208" spans="1:13" ht="15.75">
      <c r="A208" s="6" t="s">
        <v>15</v>
      </c>
      <c r="B208" s="15">
        <v>3</v>
      </c>
      <c r="C208" s="16">
        <v>2</v>
      </c>
      <c r="D208" s="16">
        <v>2</v>
      </c>
      <c r="E208" s="16">
        <v>1</v>
      </c>
      <c r="F208" s="16">
        <v>2</v>
      </c>
      <c r="G208" s="16">
        <v>3</v>
      </c>
      <c r="H208" s="16">
        <v>2</v>
      </c>
      <c r="I208" s="16">
        <v>1</v>
      </c>
      <c r="J208" s="16">
        <v>2</v>
      </c>
      <c r="K208" s="16">
        <v>1</v>
      </c>
      <c r="L208" s="16">
        <v>2</v>
      </c>
      <c r="M208" s="16">
        <v>1</v>
      </c>
    </row>
    <row r="209" spans="1:13" ht="15.75">
      <c r="A209" s="6" t="s">
        <v>16</v>
      </c>
      <c r="B209" s="15">
        <v>3</v>
      </c>
      <c r="C209" s="16">
        <v>2</v>
      </c>
      <c r="D209" s="16">
        <v>2</v>
      </c>
      <c r="E209" s="16">
        <v>2</v>
      </c>
      <c r="F209" s="16">
        <v>2</v>
      </c>
      <c r="G209" s="16">
        <v>3</v>
      </c>
      <c r="H209" s="16">
        <v>3</v>
      </c>
      <c r="I209" s="16">
        <v>1</v>
      </c>
      <c r="J209" s="16">
        <v>1</v>
      </c>
      <c r="K209" s="16">
        <v>2</v>
      </c>
      <c r="L209" s="16">
        <v>1</v>
      </c>
      <c r="M209" s="16">
        <v>1</v>
      </c>
    </row>
    <row r="210" spans="1:13" ht="15.75">
      <c r="A210" s="6" t="s">
        <v>17</v>
      </c>
      <c r="B210" s="15">
        <v>3</v>
      </c>
      <c r="C210" s="16">
        <v>3</v>
      </c>
      <c r="D210" s="16">
        <v>1</v>
      </c>
      <c r="E210" s="16">
        <v>2</v>
      </c>
      <c r="F210" s="16">
        <v>2</v>
      </c>
      <c r="G210" s="16">
        <v>2</v>
      </c>
      <c r="H210" s="16">
        <v>1</v>
      </c>
      <c r="I210" s="16">
        <v>2</v>
      </c>
      <c r="J210" s="16">
        <v>2</v>
      </c>
      <c r="K210" s="16">
        <v>2</v>
      </c>
      <c r="L210" s="16">
        <v>1</v>
      </c>
      <c r="M210" s="16">
        <v>2</v>
      </c>
    </row>
    <row r="211" spans="1:13" ht="15.75">
      <c r="A211" s="6" t="s">
        <v>18</v>
      </c>
      <c r="B211" s="15">
        <v>2</v>
      </c>
      <c r="C211" s="16">
        <v>2</v>
      </c>
      <c r="D211" s="16">
        <v>2</v>
      </c>
      <c r="E211" s="16">
        <v>2</v>
      </c>
      <c r="F211" s="16">
        <v>2</v>
      </c>
      <c r="G211" s="16">
        <v>1</v>
      </c>
      <c r="H211" s="16">
        <v>2</v>
      </c>
      <c r="I211" s="16">
        <v>1</v>
      </c>
      <c r="J211" s="16">
        <v>2</v>
      </c>
      <c r="K211" s="16">
        <v>1</v>
      </c>
      <c r="L211" s="16">
        <v>2</v>
      </c>
      <c r="M211" s="16">
        <v>1</v>
      </c>
    </row>
    <row r="212" spans="1:13" ht="15.75">
      <c r="A212" s="6" t="s">
        <v>19</v>
      </c>
      <c r="B212" s="15">
        <v>3</v>
      </c>
      <c r="C212" s="16">
        <v>2</v>
      </c>
      <c r="D212" s="16">
        <v>2</v>
      </c>
      <c r="E212" s="16">
        <v>2</v>
      </c>
      <c r="F212" s="16">
        <v>2</v>
      </c>
      <c r="G212" s="16">
        <v>3</v>
      </c>
      <c r="H212" s="16">
        <v>3</v>
      </c>
      <c r="I212" s="16">
        <v>2</v>
      </c>
      <c r="J212" s="16">
        <v>1</v>
      </c>
      <c r="K212" s="16">
        <v>2</v>
      </c>
      <c r="L212" s="16">
        <v>1</v>
      </c>
      <c r="M212" s="16">
        <v>2</v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82" t="s">
        <v>2</v>
      </c>
      <c r="B214" s="183"/>
      <c r="C214" s="184" t="s">
        <v>91</v>
      </c>
      <c r="D214" s="185"/>
      <c r="E214" s="185"/>
      <c r="F214" s="185"/>
      <c r="G214" s="186"/>
      <c r="H214" s="184" t="s">
        <v>3</v>
      </c>
      <c r="I214" s="185"/>
      <c r="J214" s="186"/>
      <c r="K214" s="187" t="s">
        <v>61</v>
      </c>
      <c r="L214" s="188"/>
      <c r="M214" s="189"/>
    </row>
    <row r="215" spans="1:13">
      <c r="A215" s="182" t="s">
        <v>4</v>
      </c>
      <c r="B215" s="183"/>
      <c r="C215" s="184" t="s">
        <v>85</v>
      </c>
      <c r="D215" s="185"/>
      <c r="E215" s="185"/>
      <c r="F215" s="185"/>
      <c r="G215" s="186"/>
      <c r="H215" s="184" t="s">
        <v>5</v>
      </c>
      <c r="I215" s="185"/>
      <c r="J215" s="186"/>
      <c r="K215" s="205" t="s">
        <v>100</v>
      </c>
      <c r="L215" s="205"/>
      <c r="M215" s="205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5" t="s">
        <v>9</v>
      </c>
      <c r="C217" s="5" t="s">
        <v>20</v>
      </c>
      <c r="D217" s="5" t="s">
        <v>10</v>
      </c>
      <c r="E217" s="5" t="s">
        <v>21</v>
      </c>
      <c r="F217" s="5" t="s">
        <v>11</v>
      </c>
      <c r="G217" s="5" t="s">
        <v>22</v>
      </c>
      <c r="H217" s="5" t="s">
        <v>12</v>
      </c>
      <c r="I217" s="5" t="s">
        <v>23</v>
      </c>
      <c r="J217" s="5" t="s">
        <v>13</v>
      </c>
      <c r="K217" s="5" t="s">
        <v>24</v>
      </c>
      <c r="L217" s="5" t="s">
        <v>14</v>
      </c>
      <c r="M217" s="5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2</v>
      </c>
      <c r="E218" s="16">
        <v>1</v>
      </c>
      <c r="F218" s="16">
        <v>2</v>
      </c>
      <c r="G218" s="16">
        <v>3</v>
      </c>
      <c r="H218" s="16">
        <v>2</v>
      </c>
      <c r="I218" s="16">
        <v>2</v>
      </c>
      <c r="J218" s="16">
        <v>2</v>
      </c>
      <c r="K218" s="16">
        <v>3</v>
      </c>
      <c r="L218" s="16">
        <v>2</v>
      </c>
      <c r="M218" s="16">
        <v>1</v>
      </c>
    </row>
    <row r="219" spans="1:13" ht="15.75">
      <c r="A219" s="6" t="s">
        <v>16</v>
      </c>
      <c r="B219" s="15">
        <v>3</v>
      </c>
      <c r="C219" s="16">
        <v>3</v>
      </c>
      <c r="D219" s="16">
        <v>2</v>
      </c>
      <c r="E219" s="16">
        <v>2</v>
      </c>
      <c r="F219" s="16">
        <v>2</v>
      </c>
      <c r="G219" s="16">
        <v>3</v>
      </c>
      <c r="H219" s="16">
        <v>3</v>
      </c>
      <c r="I219" s="16">
        <v>3</v>
      </c>
      <c r="J219" s="16">
        <v>2</v>
      </c>
      <c r="K219" s="16">
        <v>2</v>
      </c>
      <c r="L219" s="16">
        <v>3</v>
      </c>
      <c r="M219" s="16">
        <v>2</v>
      </c>
    </row>
    <row r="220" spans="1:13" ht="15.75">
      <c r="A220" s="6" t="s">
        <v>17</v>
      </c>
      <c r="B220" s="15">
        <v>3</v>
      </c>
      <c r="C220" s="16">
        <v>3</v>
      </c>
      <c r="D220" s="16">
        <v>1</v>
      </c>
      <c r="E220" s="16">
        <v>3</v>
      </c>
      <c r="F220" s="16">
        <v>2</v>
      </c>
      <c r="G220" s="16">
        <v>2</v>
      </c>
      <c r="H220" s="16">
        <v>1</v>
      </c>
      <c r="I220" s="16">
        <v>2</v>
      </c>
      <c r="J220" s="16">
        <v>2</v>
      </c>
      <c r="K220" s="16">
        <v>2</v>
      </c>
      <c r="L220" s="16">
        <v>2</v>
      </c>
      <c r="M220" s="16">
        <v>2</v>
      </c>
    </row>
    <row r="221" spans="1:13" ht="15.75">
      <c r="A221" s="6" t="s">
        <v>18</v>
      </c>
      <c r="B221" s="15">
        <v>2</v>
      </c>
      <c r="C221" s="16">
        <v>2</v>
      </c>
      <c r="D221" s="16">
        <v>2</v>
      </c>
      <c r="E221" s="16">
        <v>2</v>
      </c>
      <c r="F221" s="16">
        <v>2</v>
      </c>
      <c r="G221" s="16">
        <v>1</v>
      </c>
      <c r="H221" s="16">
        <v>2</v>
      </c>
      <c r="I221" s="16">
        <v>3</v>
      </c>
      <c r="J221" s="16">
        <v>2</v>
      </c>
      <c r="K221" s="16">
        <v>1</v>
      </c>
      <c r="L221" s="16">
        <v>2</v>
      </c>
      <c r="M221" s="16">
        <v>1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3</v>
      </c>
      <c r="F222" s="16">
        <v>2</v>
      </c>
      <c r="G222" s="16">
        <v>3</v>
      </c>
      <c r="H222" s="16">
        <v>3</v>
      </c>
      <c r="I222" s="16">
        <v>2</v>
      </c>
      <c r="J222" s="16">
        <v>1</v>
      </c>
      <c r="K222" s="16">
        <v>2</v>
      </c>
      <c r="L222" s="16">
        <v>2</v>
      </c>
      <c r="M222" s="16">
        <v>2</v>
      </c>
    </row>
    <row r="223" spans="1:13">
      <c r="A223" s="211" t="s">
        <v>101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3"/>
    </row>
    <row r="224" spans="1:13">
      <c r="A224" s="214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6"/>
    </row>
    <row r="225" spans="1:13" ht="18.75">
      <c r="A225" s="192" t="s">
        <v>0</v>
      </c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4"/>
    </row>
    <row r="226" spans="1:13" ht="18.75">
      <c r="A226" s="195" t="s">
        <v>1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7"/>
    </row>
    <row r="227" spans="1:13" ht="18.75">
      <c r="A227" s="198" t="s">
        <v>6</v>
      </c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200"/>
    </row>
    <row r="228" spans="1:13">
      <c r="A228" s="182" t="s">
        <v>2</v>
      </c>
      <c r="B228" s="183"/>
      <c r="C228" s="184" t="s">
        <v>102</v>
      </c>
      <c r="D228" s="185"/>
      <c r="E228" s="185"/>
      <c r="F228" s="185"/>
      <c r="G228" s="186"/>
      <c r="H228" s="184" t="s">
        <v>3</v>
      </c>
      <c r="I228" s="185"/>
      <c r="J228" s="186"/>
      <c r="K228" s="187" t="s">
        <v>61</v>
      </c>
      <c r="L228" s="188"/>
      <c r="M228" s="189"/>
    </row>
    <row r="229" spans="1:13">
      <c r="A229" s="182" t="s">
        <v>4</v>
      </c>
      <c r="B229" s="183"/>
      <c r="C229" s="184" t="s">
        <v>103</v>
      </c>
      <c r="D229" s="185"/>
      <c r="E229" s="185"/>
      <c r="F229" s="185"/>
      <c r="G229" s="186"/>
      <c r="H229" s="184" t="s">
        <v>5</v>
      </c>
      <c r="I229" s="185"/>
      <c r="J229" s="186"/>
      <c r="K229" s="184" t="s">
        <v>63</v>
      </c>
      <c r="L229" s="185"/>
      <c r="M229" s="186"/>
    </row>
    <row r="230" spans="1:13">
      <c r="A230" s="190" t="s">
        <v>7</v>
      </c>
      <c r="B230" s="187" t="s">
        <v>8</v>
      </c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9"/>
    </row>
    <row r="231" spans="1:13" ht="22.5" customHeight="1">
      <c r="A231" s="191"/>
      <c r="B231" s="5" t="s">
        <v>9</v>
      </c>
      <c r="C231" s="5" t="s">
        <v>20</v>
      </c>
      <c r="D231" s="5" t="s">
        <v>10</v>
      </c>
      <c r="E231" s="5" t="s">
        <v>21</v>
      </c>
      <c r="F231" s="5" t="s">
        <v>11</v>
      </c>
      <c r="G231" s="5" t="s">
        <v>22</v>
      </c>
      <c r="H231" s="5" t="s">
        <v>12</v>
      </c>
      <c r="I231" s="5" t="s">
        <v>23</v>
      </c>
      <c r="J231" s="5" t="s">
        <v>13</v>
      </c>
      <c r="K231" s="5" t="s">
        <v>24</v>
      </c>
      <c r="L231" s="5" t="s">
        <v>14</v>
      </c>
      <c r="M231" s="5" t="s">
        <v>25</v>
      </c>
    </row>
    <row r="232" spans="1:13" ht="15.75">
      <c r="A232" s="6" t="s">
        <v>15</v>
      </c>
      <c r="B232" s="3">
        <v>3</v>
      </c>
      <c r="C232" s="4">
        <v>2</v>
      </c>
      <c r="D232" s="4">
        <v>1</v>
      </c>
      <c r="E232" s="4">
        <v>3</v>
      </c>
      <c r="F232" s="4">
        <v>1</v>
      </c>
      <c r="G232" s="3" t="s">
        <v>104</v>
      </c>
      <c r="H232" s="3" t="s">
        <v>104</v>
      </c>
      <c r="I232" s="3" t="s">
        <v>104</v>
      </c>
      <c r="J232" s="3" t="s">
        <v>104</v>
      </c>
      <c r="K232" s="3" t="s">
        <v>104</v>
      </c>
      <c r="L232" s="3" t="s">
        <v>104</v>
      </c>
      <c r="M232" s="4">
        <v>1</v>
      </c>
    </row>
    <row r="233" spans="1:13" ht="15.75">
      <c r="A233" s="6" t="s">
        <v>16</v>
      </c>
      <c r="B233" s="3">
        <v>3</v>
      </c>
      <c r="C233" s="4">
        <v>1</v>
      </c>
      <c r="D233" s="4">
        <v>1</v>
      </c>
      <c r="E233" s="4">
        <v>1</v>
      </c>
      <c r="F233" s="4"/>
      <c r="G233" s="3" t="s">
        <v>104</v>
      </c>
      <c r="H233" s="3" t="s">
        <v>104</v>
      </c>
      <c r="I233" s="3" t="s">
        <v>104</v>
      </c>
      <c r="J233" s="3" t="s">
        <v>104</v>
      </c>
      <c r="K233" s="3" t="s">
        <v>104</v>
      </c>
      <c r="L233" s="3" t="s">
        <v>104</v>
      </c>
      <c r="M233" s="4">
        <v>1</v>
      </c>
    </row>
    <row r="234" spans="1:13" ht="15.75">
      <c r="A234" s="21" t="s">
        <v>17</v>
      </c>
      <c r="B234" s="22">
        <v>3</v>
      </c>
      <c r="C234" s="23"/>
      <c r="D234" s="23">
        <v>3</v>
      </c>
      <c r="E234" s="23">
        <v>3</v>
      </c>
      <c r="F234" s="23">
        <v>1</v>
      </c>
      <c r="G234" s="22" t="s">
        <v>104</v>
      </c>
      <c r="H234" s="22" t="s">
        <v>104</v>
      </c>
      <c r="I234" s="22" t="s">
        <v>104</v>
      </c>
      <c r="J234" s="22" t="s">
        <v>104</v>
      </c>
      <c r="K234" s="22" t="s">
        <v>104</v>
      </c>
      <c r="L234" s="22" t="s">
        <v>104</v>
      </c>
      <c r="M234" s="23">
        <v>1</v>
      </c>
    </row>
    <row r="235" spans="1:13" ht="15.75">
      <c r="A235" s="24"/>
      <c r="B235" s="25"/>
      <c r="C235" s="26"/>
      <c r="D235" s="26"/>
      <c r="E235" s="26"/>
      <c r="F235" s="26"/>
      <c r="G235" s="25"/>
      <c r="H235" s="25"/>
      <c r="I235" s="25"/>
      <c r="J235" s="25"/>
      <c r="K235" s="25"/>
      <c r="L235" s="25"/>
      <c r="M235" s="26"/>
    </row>
    <row r="236" spans="1:13">
      <c r="A236" s="226" t="s">
        <v>4</v>
      </c>
      <c r="B236" s="227"/>
      <c r="C236" s="228" t="s">
        <v>105</v>
      </c>
      <c r="D236" s="229"/>
      <c r="E236" s="229"/>
      <c r="F236" s="229"/>
      <c r="G236" s="230"/>
      <c r="H236" s="228" t="s">
        <v>5</v>
      </c>
      <c r="I236" s="229"/>
      <c r="J236" s="230"/>
      <c r="K236" s="228" t="s">
        <v>106</v>
      </c>
      <c r="L236" s="229"/>
      <c r="M236" s="230"/>
    </row>
    <row r="237" spans="1:13">
      <c r="A237" s="190" t="s">
        <v>7</v>
      </c>
      <c r="B237" s="187" t="s">
        <v>8</v>
      </c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9"/>
    </row>
    <row r="238" spans="1:13">
      <c r="A238" s="191"/>
      <c r="B238" s="5" t="s">
        <v>9</v>
      </c>
      <c r="C238" s="5" t="s">
        <v>20</v>
      </c>
      <c r="D238" s="5" t="s">
        <v>10</v>
      </c>
      <c r="E238" s="5" t="s">
        <v>21</v>
      </c>
      <c r="F238" s="5" t="s">
        <v>11</v>
      </c>
      <c r="G238" s="5" t="s">
        <v>22</v>
      </c>
      <c r="H238" s="5" t="s">
        <v>12</v>
      </c>
      <c r="I238" s="5" t="s">
        <v>23</v>
      </c>
      <c r="J238" s="5" t="s">
        <v>13</v>
      </c>
      <c r="K238" s="5" t="s">
        <v>24</v>
      </c>
      <c r="L238" s="5" t="s">
        <v>14</v>
      </c>
      <c r="M238" s="5" t="s">
        <v>25</v>
      </c>
    </row>
    <row r="239" spans="1:13" ht="15.75">
      <c r="A239" s="6" t="s">
        <v>15</v>
      </c>
      <c r="B239" s="3">
        <v>1</v>
      </c>
      <c r="C239" s="4">
        <v>2</v>
      </c>
      <c r="D239" s="4">
        <v>2</v>
      </c>
      <c r="E239" s="4">
        <v>2</v>
      </c>
      <c r="F239" s="3" t="s">
        <v>104</v>
      </c>
      <c r="G239" s="4">
        <v>3</v>
      </c>
      <c r="H239" s="4">
        <v>2</v>
      </c>
      <c r="I239" s="4">
        <v>1</v>
      </c>
      <c r="J239" s="3">
        <v>1</v>
      </c>
      <c r="K239" s="4">
        <v>2</v>
      </c>
      <c r="L239" s="3" t="s">
        <v>104</v>
      </c>
      <c r="M239" s="4">
        <v>1</v>
      </c>
    </row>
    <row r="240" spans="1:13" ht="15.75">
      <c r="A240" s="6" t="s">
        <v>16</v>
      </c>
      <c r="B240" s="3">
        <v>1</v>
      </c>
      <c r="C240" s="4">
        <v>2</v>
      </c>
      <c r="D240" s="4">
        <v>1</v>
      </c>
      <c r="E240" s="4">
        <v>2</v>
      </c>
      <c r="F240" s="3" t="s">
        <v>104</v>
      </c>
      <c r="G240" s="4">
        <v>1</v>
      </c>
      <c r="H240" s="4">
        <v>2</v>
      </c>
      <c r="I240" s="4">
        <v>2</v>
      </c>
      <c r="J240" s="3" t="s">
        <v>104</v>
      </c>
      <c r="K240" s="4">
        <v>3</v>
      </c>
      <c r="L240" s="3" t="s">
        <v>104</v>
      </c>
      <c r="M240" s="4">
        <v>2</v>
      </c>
    </row>
    <row r="241" spans="1:13" ht="15.75">
      <c r="A241" s="6" t="s">
        <v>17</v>
      </c>
      <c r="B241" s="3">
        <v>2</v>
      </c>
      <c r="C241" s="4">
        <v>2</v>
      </c>
      <c r="D241" s="4">
        <v>2</v>
      </c>
      <c r="E241" s="4">
        <v>2</v>
      </c>
      <c r="F241" s="3" t="s">
        <v>104</v>
      </c>
      <c r="G241" s="4">
        <v>3</v>
      </c>
      <c r="H241" s="4">
        <v>2</v>
      </c>
      <c r="I241" s="4">
        <v>1</v>
      </c>
      <c r="J241" s="3">
        <v>1</v>
      </c>
      <c r="K241" s="4">
        <v>2</v>
      </c>
      <c r="L241" s="3" t="s">
        <v>104</v>
      </c>
      <c r="M241" s="4">
        <v>1</v>
      </c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82" t="s">
        <v>2</v>
      </c>
      <c r="B243" s="183"/>
      <c r="C243" s="184" t="s">
        <v>102</v>
      </c>
      <c r="D243" s="185"/>
      <c r="E243" s="185"/>
      <c r="F243" s="185"/>
      <c r="G243" s="186"/>
      <c r="H243" s="184" t="s">
        <v>3</v>
      </c>
      <c r="I243" s="185"/>
      <c r="J243" s="186"/>
      <c r="K243" s="187" t="s">
        <v>61</v>
      </c>
      <c r="L243" s="188"/>
      <c r="M243" s="189"/>
    </row>
    <row r="244" spans="1:13">
      <c r="A244" s="182" t="s">
        <v>4</v>
      </c>
      <c r="B244" s="183"/>
      <c r="C244" s="184" t="s">
        <v>107</v>
      </c>
      <c r="D244" s="185"/>
      <c r="E244" s="185"/>
      <c r="F244" s="185"/>
      <c r="G244" s="186"/>
      <c r="H244" s="184" t="s">
        <v>5</v>
      </c>
      <c r="I244" s="185"/>
      <c r="J244" s="186"/>
      <c r="K244" s="184" t="s">
        <v>108</v>
      </c>
      <c r="L244" s="185"/>
      <c r="M244" s="186"/>
    </row>
    <row r="245" spans="1:13">
      <c r="A245" s="190" t="s">
        <v>7</v>
      </c>
      <c r="B245" s="187" t="s">
        <v>8</v>
      </c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9"/>
    </row>
    <row r="246" spans="1:13">
      <c r="A246" s="191"/>
      <c r="B246" s="5" t="s">
        <v>9</v>
      </c>
      <c r="C246" s="5" t="s">
        <v>20</v>
      </c>
      <c r="D246" s="5" t="s">
        <v>10</v>
      </c>
      <c r="E246" s="5" t="s">
        <v>21</v>
      </c>
      <c r="F246" s="5" t="s">
        <v>11</v>
      </c>
      <c r="G246" s="5" t="s">
        <v>22</v>
      </c>
      <c r="H246" s="5" t="s">
        <v>12</v>
      </c>
      <c r="I246" s="5" t="s">
        <v>23</v>
      </c>
      <c r="J246" s="5" t="s">
        <v>13</v>
      </c>
      <c r="K246" s="5" t="s">
        <v>24</v>
      </c>
      <c r="L246" s="5" t="s">
        <v>14</v>
      </c>
      <c r="M246" s="5" t="s">
        <v>25</v>
      </c>
    </row>
    <row r="247" spans="1:13" ht="15.75">
      <c r="A247" s="6" t="s">
        <v>15</v>
      </c>
      <c r="B247" s="3">
        <v>3</v>
      </c>
      <c r="C247" s="4">
        <v>2</v>
      </c>
      <c r="D247" s="4">
        <v>3</v>
      </c>
      <c r="E247" s="4">
        <v>2</v>
      </c>
      <c r="F247" s="4">
        <v>3</v>
      </c>
      <c r="G247" s="4">
        <v>2</v>
      </c>
      <c r="H247" s="4">
        <v>3</v>
      </c>
      <c r="I247" s="4">
        <v>3</v>
      </c>
      <c r="J247" s="3" t="s">
        <v>104</v>
      </c>
      <c r="K247" s="4">
        <v>2</v>
      </c>
      <c r="L247" s="4">
        <v>1</v>
      </c>
      <c r="M247" s="4">
        <v>2</v>
      </c>
    </row>
    <row r="248" spans="1:13" ht="15.75">
      <c r="A248" s="6" t="s">
        <v>16</v>
      </c>
      <c r="B248" s="3">
        <v>2</v>
      </c>
      <c r="C248" s="4">
        <v>1</v>
      </c>
      <c r="D248" s="4">
        <v>3</v>
      </c>
      <c r="E248" s="4">
        <v>2</v>
      </c>
      <c r="F248" s="4">
        <v>1</v>
      </c>
      <c r="G248" s="4">
        <v>2</v>
      </c>
      <c r="H248" s="4">
        <v>2</v>
      </c>
      <c r="I248" s="4">
        <v>3</v>
      </c>
      <c r="J248" s="3">
        <v>1</v>
      </c>
      <c r="K248" s="4">
        <v>2</v>
      </c>
      <c r="L248" s="4">
        <v>2</v>
      </c>
      <c r="M248" s="4">
        <v>1</v>
      </c>
    </row>
    <row r="249" spans="1:13" ht="15.75">
      <c r="A249" s="6" t="s">
        <v>17</v>
      </c>
      <c r="B249" s="3">
        <v>3</v>
      </c>
      <c r="C249" s="4">
        <v>2</v>
      </c>
      <c r="D249" s="4">
        <v>3</v>
      </c>
      <c r="E249" s="4">
        <v>2</v>
      </c>
      <c r="F249" s="4">
        <v>2</v>
      </c>
      <c r="G249" s="4">
        <v>2</v>
      </c>
      <c r="H249" s="4">
        <v>2</v>
      </c>
      <c r="I249" s="4">
        <v>2</v>
      </c>
      <c r="J249" s="3" t="s">
        <v>104</v>
      </c>
      <c r="K249" s="4">
        <v>2</v>
      </c>
      <c r="L249" s="4">
        <v>1</v>
      </c>
      <c r="M249" s="4">
        <v>1</v>
      </c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82" t="s">
        <v>2</v>
      </c>
      <c r="B251" s="183"/>
      <c r="C251" s="184" t="s">
        <v>102</v>
      </c>
      <c r="D251" s="185"/>
      <c r="E251" s="185"/>
      <c r="F251" s="185"/>
      <c r="G251" s="186"/>
      <c r="H251" s="184" t="s">
        <v>3</v>
      </c>
      <c r="I251" s="185"/>
      <c r="J251" s="186"/>
      <c r="K251" s="187" t="s">
        <v>61</v>
      </c>
      <c r="L251" s="188"/>
      <c r="M251" s="189"/>
    </row>
    <row r="252" spans="1:13">
      <c r="A252" s="182" t="s">
        <v>4</v>
      </c>
      <c r="B252" s="183"/>
      <c r="C252" s="184" t="s">
        <v>109</v>
      </c>
      <c r="D252" s="185"/>
      <c r="E252" s="185"/>
      <c r="F252" s="185"/>
      <c r="G252" s="186"/>
      <c r="H252" s="184" t="s">
        <v>5</v>
      </c>
      <c r="I252" s="185"/>
      <c r="J252" s="186"/>
      <c r="K252" s="184" t="s">
        <v>110</v>
      </c>
      <c r="L252" s="185"/>
      <c r="M252" s="186"/>
    </row>
    <row r="253" spans="1:13">
      <c r="A253" s="190" t="s">
        <v>7</v>
      </c>
      <c r="B253" s="187" t="s">
        <v>8</v>
      </c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9"/>
    </row>
    <row r="254" spans="1:13">
      <c r="A254" s="191"/>
      <c r="B254" s="5" t="s">
        <v>9</v>
      </c>
      <c r="C254" s="5" t="s">
        <v>20</v>
      </c>
      <c r="D254" s="5" t="s">
        <v>10</v>
      </c>
      <c r="E254" s="5" t="s">
        <v>21</v>
      </c>
      <c r="F254" s="5" t="s">
        <v>11</v>
      </c>
      <c r="G254" s="5" t="s">
        <v>22</v>
      </c>
      <c r="H254" s="5" t="s">
        <v>12</v>
      </c>
      <c r="I254" s="5" t="s">
        <v>23</v>
      </c>
      <c r="J254" s="5" t="s">
        <v>13</v>
      </c>
      <c r="K254" s="5" t="s">
        <v>24</v>
      </c>
      <c r="L254" s="5" t="s">
        <v>14</v>
      </c>
      <c r="M254" s="5" t="s">
        <v>25</v>
      </c>
    </row>
    <row r="255" spans="1:13" ht="15.75">
      <c r="A255" s="6" t="s">
        <v>15</v>
      </c>
      <c r="B255" s="3">
        <v>2</v>
      </c>
      <c r="C255" s="4">
        <v>2</v>
      </c>
      <c r="D255" s="4">
        <v>1</v>
      </c>
      <c r="E255" s="4">
        <v>1</v>
      </c>
      <c r="F255" s="4">
        <v>1</v>
      </c>
      <c r="G255" s="4">
        <v>1</v>
      </c>
      <c r="H255" s="4">
        <v>3</v>
      </c>
      <c r="I255" s="4">
        <v>2</v>
      </c>
      <c r="J255" s="3" t="s">
        <v>104</v>
      </c>
      <c r="K255" s="4">
        <v>1</v>
      </c>
      <c r="L255" s="3" t="s">
        <v>104</v>
      </c>
      <c r="M255" s="4">
        <v>2</v>
      </c>
    </row>
    <row r="256" spans="1:13" ht="15.75">
      <c r="A256" s="6" t="s">
        <v>16</v>
      </c>
      <c r="B256" s="3">
        <v>2</v>
      </c>
      <c r="C256" s="4">
        <v>1</v>
      </c>
      <c r="D256" s="4">
        <v>2</v>
      </c>
      <c r="E256" s="3" t="s">
        <v>104</v>
      </c>
      <c r="F256" s="4">
        <v>1</v>
      </c>
      <c r="G256" s="4">
        <v>2</v>
      </c>
      <c r="H256" s="4">
        <v>3</v>
      </c>
      <c r="I256" s="4">
        <v>2</v>
      </c>
      <c r="J256" s="3" t="s">
        <v>104</v>
      </c>
      <c r="K256" s="4">
        <v>2</v>
      </c>
      <c r="L256" s="3" t="s">
        <v>104</v>
      </c>
      <c r="M256" s="4">
        <v>2</v>
      </c>
    </row>
    <row r="257" spans="1:13" ht="15.75">
      <c r="A257" s="6" t="s">
        <v>17</v>
      </c>
      <c r="B257" s="3">
        <v>2</v>
      </c>
      <c r="C257" s="4">
        <v>2</v>
      </c>
      <c r="D257" s="4">
        <v>2</v>
      </c>
      <c r="E257" s="4">
        <v>1</v>
      </c>
      <c r="F257" s="3" t="s">
        <v>104</v>
      </c>
      <c r="G257" s="4">
        <v>1</v>
      </c>
      <c r="H257" s="4">
        <v>2</v>
      </c>
      <c r="I257" s="4">
        <v>2</v>
      </c>
      <c r="J257" s="3" t="s">
        <v>104</v>
      </c>
      <c r="K257" s="4">
        <v>2</v>
      </c>
      <c r="L257" s="3" t="s">
        <v>104</v>
      </c>
      <c r="M257" s="4">
        <v>2</v>
      </c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82" t="s">
        <v>2</v>
      </c>
      <c r="B259" s="183"/>
      <c r="C259" s="184" t="s">
        <v>102</v>
      </c>
      <c r="D259" s="185"/>
      <c r="E259" s="185"/>
      <c r="F259" s="185"/>
      <c r="G259" s="186"/>
      <c r="H259" s="184" t="s">
        <v>3</v>
      </c>
      <c r="I259" s="185"/>
      <c r="J259" s="186"/>
      <c r="K259" s="187" t="s">
        <v>61</v>
      </c>
      <c r="L259" s="188"/>
      <c r="M259" s="189"/>
    </row>
    <row r="260" spans="1:13">
      <c r="A260" s="182" t="s">
        <v>4</v>
      </c>
      <c r="B260" s="183"/>
      <c r="C260" s="184" t="s">
        <v>111</v>
      </c>
      <c r="D260" s="185"/>
      <c r="E260" s="185"/>
      <c r="F260" s="185"/>
      <c r="G260" s="186"/>
      <c r="H260" s="184" t="s">
        <v>5</v>
      </c>
      <c r="I260" s="185"/>
      <c r="J260" s="186"/>
      <c r="K260" s="184" t="s">
        <v>112</v>
      </c>
      <c r="L260" s="185"/>
      <c r="M260" s="186"/>
    </row>
    <row r="261" spans="1:13">
      <c r="A261" s="190" t="s">
        <v>7</v>
      </c>
      <c r="B261" s="187" t="s">
        <v>8</v>
      </c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9"/>
    </row>
    <row r="262" spans="1:13">
      <c r="A262" s="191"/>
      <c r="B262" s="5" t="s">
        <v>9</v>
      </c>
      <c r="C262" s="5" t="s">
        <v>20</v>
      </c>
      <c r="D262" s="5" t="s">
        <v>10</v>
      </c>
      <c r="E262" s="5" t="s">
        <v>21</v>
      </c>
      <c r="F262" s="5" t="s">
        <v>11</v>
      </c>
      <c r="G262" s="5" t="s">
        <v>22</v>
      </c>
      <c r="H262" s="5" t="s">
        <v>12</v>
      </c>
      <c r="I262" s="5" t="s">
        <v>23</v>
      </c>
      <c r="J262" s="5" t="s">
        <v>13</v>
      </c>
      <c r="K262" s="5" t="s">
        <v>24</v>
      </c>
      <c r="L262" s="5" t="s">
        <v>14</v>
      </c>
      <c r="M262" s="5" t="s">
        <v>25</v>
      </c>
    </row>
    <row r="263" spans="1:13" ht="15.75">
      <c r="A263" s="6" t="s">
        <v>15</v>
      </c>
      <c r="B263" s="3">
        <v>2</v>
      </c>
      <c r="C263" s="4">
        <v>1</v>
      </c>
      <c r="D263" s="4">
        <v>3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</row>
    <row r="264" spans="1:13" ht="15.75">
      <c r="A264" s="6" t="s">
        <v>16</v>
      </c>
      <c r="B264" s="3">
        <v>3</v>
      </c>
      <c r="C264" s="4">
        <v>1</v>
      </c>
      <c r="D264" s="4">
        <v>2</v>
      </c>
      <c r="E264" s="4">
        <v>3</v>
      </c>
      <c r="F264" s="4">
        <v>1</v>
      </c>
      <c r="G264" s="4">
        <v>2</v>
      </c>
      <c r="H264" s="4">
        <v>1</v>
      </c>
      <c r="I264" s="4">
        <v>2</v>
      </c>
      <c r="J264" s="4">
        <v>1</v>
      </c>
      <c r="K264" s="4">
        <v>1</v>
      </c>
      <c r="L264" s="4">
        <v>1</v>
      </c>
      <c r="M264" s="4">
        <v>2</v>
      </c>
    </row>
    <row r="265" spans="1:13" ht="15.75">
      <c r="A265" s="6" t="s">
        <v>17</v>
      </c>
      <c r="B265" s="3">
        <v>2</v>
      </c>
      <c r="C265" s="4">
        <v>1</v>
      </c>
      <c r="D265" s="4">
        <v>3</v>
      </c>
      <c r="E265" s="4">
        <v>2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2</v>
      </c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82" t="s">
        <v>2</v>
      </c>
      <c r="B267" s="183"/>
      <c r="C267" s="184" t="s">
        <v>102</v>
      </c>
      <c r="D267" s="185"/>
      <c r="E267" s="185"/>
      <c r="F267" s="185"/>
      <c r="G267" s="186"/>
      <c r="H267" s="184" t="s">
        <v>3</v>
      </c>
      <c r="I267" s="185"/>
      <c r="J267" s="186"/>
      <c r="K267" s="187" t="s">
        <v>61</v>
      </c>
      <c r="L267" s="188"/>
      <c r="M267" s="189"/>
    </row>
    <row r="268" spans="1:13">
      <c r="A268" s="182" t="s">
        <v>4</v>
      </c>
      <c r="B268" s="183"/>
      <c r="C268" s="184" t="s">
        <v>113</v>
      </c>
      <c r="D268" s="185"/>
      <c r="E268" s="185"/>
      <c r="F268" s="185"/>
      <c r="G268" s="186"/>
      <c r="H268" s="184" t="s">
        <v>5</v>
      </c>
      <c r="I268" s="185"/>
      <c r="J268" s="186"/>
      <c r="K268" s="184" t="s">
        <v>73</v>
      </c>
      <c r="L268" s="185"/>
      <c r="M268" s="186"/>
    </row>
    <row r="269" spans="1:13">
      <c r="A269" s="190" t="s">
        <v>7</v>
      </c>
      <c r="B269" s="187" t="s">
        <v>8</v>
      </c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9"/>
    </row>
    <row r="270" spans="1:13">
      <c r="A270" s="191"/>
      <c r="B270" s="5" t="s">
        <v>9</v>
      </c>
      <c r="C270" s="5" t="s">
        <v>20</v>
      </c>
      <c r="D270" s="5" t="s">
        <v>10</v>
      </c>
      <c r="E270" s="5" t="s">
        <v>21</v>
      </c>
      <c r="F270" s="5" t="s">
        <v>11</v>
      </c>
      <c r="G270" s="5" t="s">
        <v>22</v>
      </c>
      <c r="H270" s="5" t="s">
        <v>12</v>
      </c>
      <c r="I270" s="5" t="s">
        <v>23</v>
      </c>
      <c r="J270" s="5" t="s">
        <v>13</v>
      </c>
      <c r="K270" s="5" t="s">
        <v>24</v>
      </c>
      <c r="L270" s="5" t="s">
        <v>14</v>
      </c>
      <c r="M270" s="5" t="s">
        <v>25</v>
      </c>
    </row>
    <row r="271" spans="1:13" ht="15.75">
      <c r="A271" s="6" t="s">
        <v>15</v>
      </c>
      <c r="B271" s="3">
        <v>1</v>
      </c>
      <c r="C271" s="4">
        <v>3</v>
      </c>
      <c r="D271" s="4">
        <v>2</v>
      </c>
      <c r="E271" s="4">
        <v>1</v>
      </c>
      <c r="F271" s="4">
        <v>2</v>
      </c>
      <c r="G271" s="4">
        <v>2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</row>
    <row r="272" spans="1:13" ht="15.75">
      <c r="A272" s="6" t="s">
        <v>16</v>
      </c>
      <c r="B272" s="3">
        <v>2</v>
      </c>
      <c r="C272" s="4">
        <v>2</v>
      </c>
      <c r="D272" s="4">
        <v>2</v>
      </c>
      <c r="E272" s="4">
        <v>3</v>
      </c>
      <c r="F272" s="4">
        <v>1</v>
      </c>
      <c r="G272" s="4">
        <v>2</v>
      </c>
      <c r="H272" s="4">
        <v>1</v>
      </c>
      <c r="I272" s="4">
        <v>2</v>
      </c>
      <c r="J272" s="4">
        <v>2</v>
      </c>
      <c r="K272" s="4">
        <v>2</v>
      </c>
      <c r="L272" s="4">
        <v>2</v>
      </c>
      <c r="M272" s="4">
        <v>2</v>
      </c>
    </row>
    <row r="273" spans="1:13" ht="15.75">
      <c r="A273" s="6" t="s">
        <v>17</v>
      </c>
      <c r="B273" s="3">
        <v>1</v>
      </c>
      <c r="C273" s="4">
        <v>1</v>
      </c>
      <c r="D273" s="4">
        <v>2</v>
      </c>
      <c r="E273" s="4">
        <v>2</v>
      </c>
      <c r="F273" s="4">
        <v>1</v>
      </c>
      <c r="G273" s="4">
        <v>1</v>
      </c>
      <c r="H273" s="4">
        <v>2</v>
      </c>
      <c r="I273" s="4">
        <v>2</v>
      </c>
      <c r="J273" s="4">
        <v>1</v>
      </c>
      <c r="K273" s="4">
        <v>2</v>
      </c>
      <c r="L273" s="4">
        <v>1</v>
      </c>
      <c r="M273" s="4">
        <v>2</v>
      </c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82" t="s">
        <v>2</v>
      </c>
      <c r="B275" s="183"/>
      <c r="C275" s="184" t="s">
        <v>102</v>
      </c>
      <c r="D275" s="185"/>
      <c r="E275" s="185"/>
      <c r="F275" s="185"/>
      <c r="G275" s="186"/>
      <c r="H275" s="184" t="s">
        <v>3</v>
      </c>
      <c r="I275" s="185"/>
      <c r="J275" s="186"/>
      <c r="K275" s="187" t="s">
        <v>61</v>
      </c>
      <c r="L275" s="188"/>
      <c r="M275" s="189"/>
    </row>
    <row r="276" spans="1:13">
      <c r="A276" s="182" t="s">
        <v>4</v>
      </c>
      <c r="B276" s="183"/>
      <c r="C276" s="184" t="s">
        <v>114</v>
      </c>
      <c r="D276" s="185"/>
      <c r="E276" s="185"/>
      <c r="F276" s="185"/>
      <c r="G276" s="186"/>
      <c r="H276" s="184" t="s">
        <v>5</v>
      </c>
      <c r="I276" s="185"/>
      <c r="J276" s="186"/>
      <c r="K276" s="184" t="s">
        <v>75</v>
      </c>
      <c r="L276" s="185"/>
      <c r="M276" s="186"/>
    </row>
    <row r="277" spans="1:13">
      <c r="A277" s="190" t="s">
        <v>7</v>
      </c>
      <c r="B277" s="187" t="s">
        <v>8</v>
      </c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9"/>
    </row>
    <row r="278" spans="1:13">
      <c r="A278" s="191"/>
      <c r="B278" s="5" t="s">
        <v>9</v>
      </c>
      <c r="C278" s="5" t="s">
        <v>20</v>
      </c>
      <c r="D278" s="5" t="s">
        <v>10</v>
      </c>
      <c r="E278" s="5" t="s">
        <v>21</v>
      </c>
      <c r="F278" s="5" t="s">
        <v>11</v>
      </c>
      <c r="G278" s="5" t="s">
        <v>22</v>
      </c>
      <c r="H278" s="5" t="s">
        <v>12</v>
      </c>
      <c r="I278" s="5" t="s">
        <v>23</v>
      </c>
      <c r="J278" s="5" t="s">
        <v>13</v>
      </c>
      <c r="K278" s="5" t="s">
        <v>24</v>
      </c>
      <c r="L278" s="5" t="s">
        <v>14</v>
      </c>
      <c r="M278" s="5" t="s">
        <v>25</v>
      </c>
    </row>
    <row r="279" spans="1:13" ht="15.75">
      <c r="A279" s="6" t="s">
        <v>15</v>
      </c>
      <c r="B279" s="3">
        <v>2</v>
      </c>
      <c r="C279" s="4">
        <v>1</v>
      </c>
      <c r="D279" s="4">
        <v>2</v>
      </c>
      <c r="E279" s="4">
        <v>1</v>
      </c>
      <c r="F279" s="4">
        <v>1</v>
      </c>
      <c r="G279" s="4">
        <v>2</v>
      </c>
      <c r="H279" s="4">
        <v>1</v>
      </c>
      <c r="I279" s="4">
        <v>3</v>
      </c>
      <c r="J279" s="4">
        <v>1</v>
      </c>
      <c r="K279" s="4">
        <v>2</v>
      </c>
      <c r="L279" s="4">
        <v>2</v>
      </c>
      <c r="M279" s="4">
        <v>2</v>
      </c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82" t="s">
        <v>2</v>
      </c>
      <c r="B281" s="183"/>
      <c r="C281" s="184" t="s">
        <v>102</v>
      </c>
      <c r="D281" s="185"/>
      <c r="E281" s="185"/>
      <c r="F281" s="185"/>
      <c r="G281" s="186"/>
      <c r="H281" s="184" t="s">
        <v>3</v>
      </c>
      <c r="I281" s="185"/>
      <c r="J281" s="186"/>
      <c r="K281" s="187" t="s">
        <v>61</v>
      </c>
      <c r="L281" s="188"/>
      <c r="M281" s="189"/>
    </row>
    <row r="282" spans="1:13">
      <c r="A282" s="182" t="s">
        <v>4</v>
      </c>
      <c r="B282" s="183"/>
      <c r="C282" s="184" t="s">
        <v>115</v>
      </c>
      <c r="D282" s="185"/>
      <c r="E282" s="185"/>
      <c r="F282" s="185"/>
      <c r="G282" s="186"/>
      <c r="H282" s="184" t="s">
        <v>5</v>
      </c>
      <c r="I282" s="185"/>
      <c r="J282" s="186"/>
      <c r="K282" s="184" t="s">
        <v>116</v>
      </c>
      <c r="L282" s="185"/>
      <c r="M282" s="186"/>
    </row>
    <row r="283" spans="1:13">
      <c r="A283" s="190" t="s">
        <v>7</v>
      </c>
      <c r="B283" s="187" t="s">
        <v>8</v>
      </c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9"/>
    </row>
    <row r="284" spans="1:13">
      <c r="A284" s="191"/>
      <c r="B284" s="5" t="s">
        <v>9</v>
      </c>
      <c r="C284" s="5" t="s">
        <v>20</v>
      </c>
      <c r="D284" s="5" t="s">
        <v>10</v>
      </c>
      <c r="E284" s="5" t="s">
        <v>21</v>
      </c>
      <c r="F284" s="5" t="s">
        <v>11</v>
      </c>
      <c r="G284" s="5" t="s">
        <v>22</v>
      </c>
      <c r="H284" s="5" t="s">
        <v>12</v>
      </c>
      <c r="I284" s="5" t="s">
        <v>23</v>
      </c>
      <c r="J284" s="5" t="s">
        <v>13</v>
      </c>
      <c r="K284" s="5" t="s">
        <v>24</v>
      </c>
      <c r="L284" s="5" t="s">
        <v>14</v>
      </c>
      <c r="M284" s="5" t="s">
        <v>25</v>
      </c>
    </row>
    <row r="285" spans="1:13" ht="15.75">
      <c r="A285" s="6" t="s">
        <v>15</v>
      </c>
      <c r="B285" s="3">
        <v>2</v>
      </c>
      <c r="C285" s="4">
        <v>2</v>
      </c>
      <c r="D285" s="4">
        <v>1</v>
      </c>
      <c r="E285" s="4">
        <v>1</v>
      </c>
      <c r="F285" s="4">
        <v>2</v>
      </c>
      <c r="G285" s="4">
        <v>1</v>
      </c>
      <c r="H285" s="4">
        <v>1</v>
      </c>
      <c r="I285" s="4">
        <v>2</v>
      </c>
      <c r="J285" s="3">
        <v>1</v>
      </c>
      <c r="K285" s="4">
        <v>1</v>
      </c>
      <c r="L285" s="3">
        <v>2</v>
      </c>
      <c r="M285" s="4">
        <v>2</v>
      </c>
    </row>
    <row r="286" spans="1:13" ht="15.75">
      <c r="A286" s="6" t="s">
        <v>16</v>
      </c>
      <c r="B286" s="3">
        <v>2</v>
      </c>
      <c r="C286" s="4">
        <v>1</v>
      </c>
      <c r="D286" s="4">
        <v>2</v>
      </c>
      <c r="E286" s="3">
        <v>1</v>
      </c>
      <c r="F286" s="4">
        <v>1</v>
      </c>
      <c r="G286" s="4">
        <v>2</v>
      </c>
      <c r="H286" s="4">
        <v>2</v>
      </c>
      <c r="I286" s="4">
        <v>2</v>
      </c>
      <c r="J286" s="3">
        <v>1</v>
      </c>
      <c r="K286" s="4">
        <v>2</v>
      </c>
      <c r="L286" s="3">
        <v>1</v>
      </c>
      <c r="M286" s="4">
        <v>2</v>
      </c>
    </row>
    <row r="287" spans="1:13" ht="15.75">
      <c r="A287" s="6" t="s">
        <v>17</v>
      </c>
      <c r="B287" s="3">
        <v>2</v>
      </c>
      <c r="C287" s="4">
        <v>2</v>
      </c>
      <c r="D287" s="4">
        <v>2</v>
      </c>
      <c r="E287" s="4">
        <v>1</v>
      </c>
      <c r="F287" s="3">
        <v>2</v>
      </c>
      <c r="G287" s="4">
        <v>1</v>
      </c>
      <c r="H287" s="4">
        <v>2</v>
      </c>
      <c r="I287" s="4">
        <v>2</v>
      </c>
      <c r="J287" s="3">
        <v>1</v>
      </c>
      <c r="K287" s="4">
        <v>2</v>
      </c>
      <c r="L287" s="3">
        <v>2</v>
      </c>
      <c r="M287" s="4">
        <v>2</v>
      </c>
    </row>
  </sheetData>
  <mergeCells count="302">
    <mergeCell ref="A282:B282"/>
    <mergeCell ref="C282:G282"/>
    <mergeCell ref="H282:J282"/>
    <mergeCell ref="K282:M282"/>
    <mergeCell ref="A283:A284"/>
    <mergeCell ref="B283:M283"/>
    <mergeCell ref="A277:A278"/>
    <mergeCell ref="B277:M277"/>
    <mergeCell ref="A281:B281"/>
    <mergeCell ref="C281:G281"/>
    <mergeCell ref="H281:J281"/>
    <mergeCell ref="K281:M281"/>
    <mergeCell ref="A275:B275"/>
    <mergeCell ref="C275:G275"/>
    <mergeCell ref="H275:J275"/>
    <mergeCell ref="K275:M275"/>
    <mergeCell ref="A276:B276"/>
    <mergeCell ref="C276:G276"/>
    <mergeCell ref="H276:J276"/>
    <mergeCell ref="K276:M276"/>
    <mergeCell ref="A268:B268"/>
    <mergeCell ref="C268:G268"/>
    <mergeCell ref="H268:J268"/>
    <mergeCell ref="K268:M268"/>
    <mergeCell ref="A269:A270"/>
    <mergeCell ref="B269:M269"/>
    <mergeCell ref="A261:A262"/>
    <mergeCell ref="B261:M261"/>
    <mergeCell ref="A267:B267"/>
    <mergeCell ref="C267:G267"/>
    <mergeCell ref="H267:J267"/>
    <mergeCell ref="K267:M267"/>
    <mergeCell ref="A259:B259"/>
    <mergeCell ref="C259:G259"/>
    <mergeCell ref="H259:J259"/>
    <mergeCell ref="K259:M259"/>
    <mergeCell ref="A260:B260"/>
    <mergeCell ref="C260:G260"/>
    <mergeCell ref="H260:J260"/>
    <mergeCell ref="K260:M260"/>
    <mergeCell ref="A252:B252"/>
    <mergeCell ref="C252:G252"/>
    <mergeCell ref="H252:J252"/>
    <mergeCell ref="K252:M252"/>
    <mergeCell ref="A253:A254"/>
    <mergeCell ref="B253:M253"/>
    <mergeCell ref="A245:A246"/>
    <mergeCell ref="B245:M245"/>
    <mergeCell ref="A251:B251"/>
    <mergeCell ref="C251:G251"/>
    <mergeCell ref="H251:J251"/>
    <mergeCell ref="K251:M251"/>
    <mergeCell ref="A243:B243"/>
    <mergeCell ref="C243:G243"/>
    <mergeCell ref="H243:J243"/>
    <mergeCell ref="K243:M243"/>
    <mergeCell ref="A244:B244"/>
    <mergeCell ref="C244:G244"/>
    <mergeCell ref="H244:J244"/>
    <mergeCell ref="K244:M244"/>
    <mergeCell ref="A236:B236"/>
    <mergeCell ref="C236:G236"/>
    <mergeCell ref="H236:J236"/>
    <mergeCell ref="K236:M236"/>
    <mergeCell ref="A237:A238"/>
    <mergeCell ref="B237:M237"/>
    <mergeCell ref="A229:B229"/>
    <mergeCell ref="C229:G229"/>
    <mergeCell ref="H229:J229"/>
    <mergeCell ref="K229:M229"/>
    <mergeCell ref="A230:A231"/>
    <mergeCell ref="B230:M230"/>
    <mergeCell ref="A223:M224"/>
    <mergeCell ref="A225:M225"/>
    <mergeCell ref="A226:M226"/>
    <mergeCell ref="A227:M227"/>
    <mergeCell ref="A228:B228"/>
    <mergeCell ref="C228:G228"/>
    <mergeCell ref="H228:J228"/>
    <mergeCell ref="K228:M228"/>
    <mergeCell ref="A215:B215"/>
    <mergeCell ref="C215:G215"/>
    <mergeCell ref="H215:J215"/>
    <mergeCell ref="K215:M215"/>
    <mergeCell ref="A216:A217"/>
    <mergeCell ref="B216:M216"/>
    <mergeCell ref="A206:A207"/>
    <mergeCell ref="B206:M206"/>
    <mergeCell ref="A214:B214"/>
    <mergeCell ref="C214:G214"/>
    <mergeCell ref="H214:J214"/>
    <mergeCell ref="K214:M214"/>
    <mergeCell ref="A204:B204"/>
    <mergeCell ref="C204:G204"/>
    <mergeCell ref="H204:J204"/>
    <mergeCell ref="K204:M204"/>
    <mergeCell ref="A205:B205"/>
    <mergeCell ref="C205:G205"/>
    <mergeCell ref="H205:J205"/>
    <mergeCell ref="K205:M205"/>
    <mergeCell ref="A195:B195"/>
    <mergeCell ref="C195:G195"/>
    <mergeCell ref="H195:J195"/>
    <mergeCell ref="K195:M195"/>
    <mergeCell ref="A196:A197"/>
    <mergeCell ref="B196:M196"/>
    <mergeCell ref="A186:A187"/>
    <mergeCell ref="B186:M186"/>
    <mergeCell ref="A194:B194"/>
    <mergeCell ref="C194:G194"/>
    <mergeCell ref="H194:J194"/>
    <mergeCell ref="K194:M194"/>
    <mergeCell ref="A184:B184"/>
    <mergeCell ref="C184:G184"/>
    <mergeCell ref="H184:J184"/>
    <mergeCell ref="K184:M184"/>
    <mergeCell ref="A185:B185"/>
    <mergeCell ref="C185:G185"/>
    <mergeCell ref="H185:J185"/>
    <mergeCell ref="K185:M185"/>
    <mergeCell ref="A175:B175"/>
    <mergeCell ref="C175:G175"/>
    <mergeCell ref="H175:J175"/>
    <mergeCell ref="K175:M175"/>
    <mergeCell ref="A176:A177"/>
    <mergeCell ref="B176:M176"/>
    <mergeCell ref="A169:M170"/>
    <mergeCell ref="A171:M171"/>
    <mergeCell ref="A172:M172"/>
    <mergeCell ref="A173:M173"/>
    <mergeCell ref="A174:B174"/>
    <mergeCell ref="C174:G174"/>
    <mergeCell ref="H174:J174"/>
    <mergeCell ref="K174:M174"/>
    <mergeCell ref="A162:A163"/>
    <mergeCell ref="B162:M162"/>
    <mergeCell ref="A85:M86"/>
    <mergeCell ref="A1:M2"/>
    <mergeCell ref="A160:B160"/>
    <mergeCell ref="C160:G160"/>
    <mergeCell ref="H160:J160"/>
    <mergeCell ref="K160:M160"/>
    <mergeCell ref="A161:B161"/>
    <mergeCell ref="C161:G161"/>
    <mergeCell ref="H161:J161"/>
    <mergeCell ref="K161:M161"/>
    <mergeCell ref="A151:B151"/>
    <mergeCell ref="C151:G151"/>
    <mergeCell ref="H151:J151"/>
    <mergeCell ref="K151:M151"/>
    <mergeCell ref="A152:A153"/>
    <mergeCell ref="B152:M152"/>
    <mergeCell ref="A142:A143"/>
    <mergeCell ref="B142:M142"/>
    <mergeCell ref="A150:B150"/>
    <mergeCell ref="C150:G150"/>
    <mergeCell ref="H150:J150"/>
    <mergeCell ref="K150:M150"/>
    <mergeCell ref="A140:B140"/>
    <mergeCell ref="C140:G140"/>
    <mergeCell ref="H140:J140"/>
    <mergeCell ref="K140:M140"/>
    <mergeCell ref="A141:B141"/>
    <mergeCell ref="C141:G141"/>
    <mergeCell ref="H141:J141"/>
    <mergeCell ref="K141:M141"/>
    <mergeCell ref="A131:B131"/>
    <mergeCell ref="C131:G131"/>
    <mergeCell ref="H131:J131"/>
    <mergeCell ref="K131:M131"/>
    <mergeCell ref="A132:A133"/>
    <mergeCell ref="B132:M132"/>
    <mergeCell ref="A122:A123"/>
    <mergeCell ref="B122:M122"/>
    <mergeCell ref="A130:B130"/>
    <mergeCell ref="C130:G130"/>
    <mergeCell ref="H130:J130"/>
    <mergeCell ref="K130:M130"/>
    <mergeCell ref="A120:B120"/>
    <mergeCell ref="C120:G120"/>
    <mergeCell ref="H120:J120"/>
    <mergeCell ref="K120:M120"/>
    <mergeCell ref="A121:B121"/>
    <mergeCell ref="C121:G121"/>
    <mergeCell ref="H121:J121"/>
    <mergeCell ref="K121:M121"/>
    <mergeCell ref="A111:B111"/>
    <mergeCell ref="C111:G111"/>
    <mergeCell ref="H111:J111"/>
    <mergeCell ref="K111:M111"/>
    <mergeCell ref="A112:A113"/>
    <mergeCell ref="B112:M112"/>
    <mergeCell ref="A102:A103"/>
    <mergeCell ref="B102:M102"/>
    <mergeCell ref="A110:B110"/>
    <mergeCell ref="C110:G110"/>
    <mergeCell ref="H110:J110"/>
    <mergeCell ref="K110:M110"/>
    <mergeCell ref="A100:B100"/>
    <mergeCell ref="C100:G100"/>
    <mergeCell ref="H100:J100"/>
    <mergeCell ref="K100:M100"/>
    <mergeCell ref="A101:B101"/>
    <mergeCell ref="C101:G101"/>
    <mergeCell ref="H101:J101"/>
    <mergeCell ref="K101:M101"/>
    <mergeCell ref="A91:B91"/>
    <mergeCell ref="C91:G91"/>
    <mergeCell ref="H91:J91"/>
    <mergeCell ref="K91:M91"/>
    <mergeCell ref="A92:A93"/>
    <mergeCell ref="B92:M92"/>
    <mergeCell ref="A78:A79"/>
    <mergeCell ref="B78:M78"/>
    <mergeCell ref="A87:M87"/>
    <mergeCell ref="A88:M88"/>
    <mergeCell ref="A89:M89"/>
    <mergeCell ref="A90:B90"/>
    <mergeCell ref="C90:G90"/>
    <mergeCell ref="H90:J90"/>
    <mergeCell ref="K90:M90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16:B16"/>
    <mergeCell ref="C16:G16"/>
    <mergeCell ref="H16:J16"/>
    <mergeCell ref="K16:M1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3:M3"/>
    <mergeCell ref="A4:M4"/>
    <mergeCell ref="A5:M5"/>
    <mergeCell ref="A6:B6"/>
    <mergeCell ref="C6:G6"/>
    <mergeCell ref="H6:J6"/>
    <mergeCell ref="K6:M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88"/>
  <sheetViews>
    <sheetView workbookViewId="0">
      <selection sqref="A1:XFD1048576"/>
    </sheetView>
  </sheetViews>
  <sheetFormatPr defaultRowHeight="15"/>
  <cols>
    <col min="1" max="1" width="28.28515625" customWidth="1"/>
    <col min="2" max="2" width="10.28515625" customWidth="1"/>
    <col min="7" max="7" width="11.7109375" customWidth="1"/>
    <col min="8" max="8" width="15.5703125" customWidth="1"/>
  </cols>
  <sheetData>
    <row r="1" spans="1:13" ht="46.5" customHeight="1"/>
    <row r="2" spans="1:13" ht="31.5">
      <c r="A2" s="329" t="s">
        <v>1140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33.75">
      <c r="A3" s="330" t="s">
        <v>1141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s="141" customFormat="1" ht="26.25">
      <c r="A4" s="331" t="s">
        <v>1142</v>
      </c>
      <c r="B4" s="331"/>
      <c r="C4" s="179" t="s">
        <v>1143</v>
      </c>
      <c r="D4" s="180"/>
      <c r="E4" s="180"/>
      <c r="F4" s="180"/>
      <c r="G4" s="180"/>
      <c r="H4" s="332" t="s">
        <v>1144</v>
      </c>
      <c r="I4" s="333"/>
      <c r="J4" s="333"/>
      <c r="K4" s="334" t="s">
        <v>1145</v>
      </c>
      <c r="L4" s="334"/>
      <c r="M4" s="334"/>
    </row>
    <row r="5" spans="1:13" s="141" customFormat="1" ht="26.25">
      <c r="A5" s="270" t="s">
        <v>2</v>
      </c>
      <c r="B5" s="271"/>
      <c r="C5" s="179" t="s">
        <v>91</v>
      </c>
      <c r="D5" s="180"/>
      <c r="E5" s="180"/>
      <c r="F5" s="180"/>
      <c r="G5" s="181"/>
      <c r="H5" s="179" t="s">
        <v>3</v>
      </c>
      <c r="I5" s="180"/>
      <c r="J5" s="181"/>
      <c r="K5" s="332" t="s">
        <v>1146</v>
      </c>
      <c r="L5" s="333"/>
      <c r="M5" s="335"/>
    </row>
    <row r="6" spans="1:13" s="141" customFormat="1" ht="26.25">
      <c r="A6" s="270" t="s">
        <v>4</v>
      </c>
      <c r="B6" s="271"/>
      <c r="C6" s="179" t="s">
        <v>294</v>
      </c>
      <c r="D6" s="180"/>
      <c r="E6" s="180"/>
      <c r="F6" s="180"/>
      <c r="G6" s="181"/>
      <c r="H6" s="179" t="s">
        <v>5</v>
      </c>
      <c r="I6" s="180"/>
      <c r="J6" s="181"/>
      <c r="K6" s="179" t="s">
        <v>295</v>
      </c>
      <c r="L6" s="180"/>
      <c r="M6" s="181"/>
    </row>
    <row r="7" spans="1:13" s="141" customFormat="1" ht="26.25">
      <c r="A7" s="270" t="s">
        <v>6</v>
      </c>
      <c r="B7" s="271"/>
      <c r="C7" s="17"/>
      <c r="D7" s="18"/>
      <c r="E7" s="18"/>
      <c r="F7" s="18"/>
      <c r="G7" s="19"/>
      <c r="H7" s="17"/>
      <c r="I7" s="18"/>
      <c r="J7" s="19"/>
      <c r="K7" s="17"/>
      <c r="L7" s="18"/>
      <c r="M7" s="19"/>
    </row>
    <row r="8" spans="1:13" s="141" customFormat="1" ht="26.25">
      <c r="A8" s="142" t="s">
        <v>7</v>
      </c>
      <c r="B8" s="179" t="s">
        <v>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s="141" customFormat="1" ht="26.25">
      <c r="A9" s="143"/>
      <c r="B9" s="144" t="s">
        <v>9</v>
      </c>
      <c r="C9" s="144" t="s">
        <v>1147</v>
      </c>
      <c r="D9" s="144" t="s">
        <v>10</v>
      </c>
      <c r="E9" s="144" t="s">
        <v>1148</v>
      </c>
      <c r="F9" s="144" t="s">
        <v>11</v>
      </c>
      <c r="G9" s="144" t="s">
        <v>1149</v>
      </c>
      <c r="H9" s="144" t="s">
        <v>12</v>
      </c>
      <c r="I9" s="144" t="s">
        <v>1150</v>
      </c>
      <c r="J9" s="144" t="s">
        <v>13</v>
      </c>
      <c r="K9" s="144" t="s">
        <v>1151</v>
      </c>
      <c r="L9" s="144" t="s">
        <v>14</v>
      </c>
      <c r="M9" s="144" t="s">
        <v>1152</v>
      </c>
    </row>
    <row r="10" spans="1:13" s="141" customFormat="1" ht="26.25">
      <c r="A10" s="143" t="s">
        <v>15</v>
      </c>
      <c r="B10" s="15">
        <v>3</v>
      </c>
      <c r="C10" s="16">
        <v>2</v>
      </c>
      <c r="D10" s="16">
        <v>2</v>
      </c>
      <c r="E10" s="16">
        <v>1</v>
      </c>
      <c r="F10" s="16">
        <v>2</v>
      </c>
      <c r="G10" s="16">
        <v>3</v>
      </c>
      <c r="H10" s="16">
        <v>2</v>
      </c>
      <c r="I10" s="16">
        <v>1</v>
      </c>
      <c r="J10" s="16">
        <v>2</v>
      </c>
      <c r="K10" s="16">
        <v>2</v>
      </c>
      <c r="L10" s="16">
        <v>2</v>
      </c>
      <c r="M10" s="16">
        <v>1</v>
      </c>
    </row>
    <row r="11" spans="1:13" s="141" customFormat="1" ht="26.25">
      <c r="A11" s="143" t="s">
        <v>16</v>
      </c>
      <c r="B11" s="15">
        <v>3</v>
      </c>
      <c r="C11" s="16">
        <v>2</v>
      </c>
      <c r="D11" s="16">
        <v>2</v>
      </c>
      <c r="E11" s="16">
        <v>2</v>
      </c>
      <c r="F11" s="16">
        <v>2</v>
      </c>
      <c r="G11" s="16">
        <v>3</v>
      </c>
      <c r="H11" s="16">
        <v>3</v>
      </c>
      <c r="I11" s="16">
        <v>1</v>
      </c>
      <c r="J11" s="16">
        <v>2</v>
      </c>
      <c r="K11" s="16">
        <v>2</v>
      </c>
      <c r="L11" s="16">
        <v>2</v>
      </c>
      <c r="M11" s="16">
        <v>1</v>
      </c>
    </row>
    <row r="12" spans="1:13" s="141" customFormat="1" ht="26.25">
      <c r="A12" s="143" t="s">
        <v>17</v>
      </c>
      <c r="B12" s="15">
        <v>3</v>
      </c>
      <c r="C12" s="16">
        <v>3</v>
      </c>
      <c r="D12" s="16">
        <v>1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1</v>
      </c>
      <c r="M12" s="16">
        <v>2</v>
      </c>
    </row>
    <row r="13" spans="1:13" s="141" customFormat="1" ht="26.25">
      <c r="A13" s="143" t="s">
        <v>18</v>
      </c>
      <c r="B13" s="15">
        <v>2</v>
      </c>
      <c r="C13" s="16">
        <v>2</v>
      </c>
      <c r="D13" s="16">
        <v>2</v>
      </c>
      <c r="E13" s="16">
        <v>2</v>
      </c>
      <c r="F13" s="16">
        <v>2</v>
      </c>
      <c r="G13" s="16">
        <v>1</v>
      </c>
      <c r="H13" s="16">
        <v>2</v>
      </c>
      <c r="I13" s="16">
        <v>1</v>
      </c>
      <c r="J13" s="16">
        <v>2</v>
      </c>
      <c r="K13" s="16">
        <v>1</v>
      </c>
      <c r="L13" s="16">
        <v>2</v>
      </c>
      <c r="M13" s="16">
        <v>1</v>
      </c>
    </row>
    <row r="14" spans="1:13" s="141" customFormat="1" ht="26.25">
      <c r="A14" s="143" t="s">
        <v>19</v>
      </c>
      <c r="B14" s="15">
        <v>3</v>
      </c>
      <c r="C14" s="16">
        <v>2</v>
      </c>
      <c r="D14" s="16">
        <v>2</v>
      </c>
      <c r="E14" s="16">
        <v>2</v>
      </c>
      <c r="F14" s="16">
        <v>2</v>
      </c>
      <c r="G14" s="16">
        <v>3</v>
      </c>
      <c r="H14" s="16">
        <v>3</v>
      </c>
      <c r="I14" s="16">
        <v>2</v>
      </c>
      <c r="J14" s="16">
        <v>2</v>
      </c>
      <c r="K14" s="16">
        <v>2</v>
      </c>
      <c r="L14" s="16">
        <v>1</v>
      </c>
      <c r="M14" s="16">
        <v>2</v>
      </c>
    </row>
    <row r="15" spans="1:13" s="141" customFormat="1" ht="26.25">
      <c r="A15" s="143" t="s">
        <v>1153</v>
      </c>
      <c r="B15" s="15">
        <f>AVERAGE(B10:B13)</f>
        <v>2.75</v>
      </c>
      <c r="C15" s="15">
        <f t="shared" ref="C15:M15" si="0">AVERAGE(C10:C13)</f>
        <v>2.25</v>
      </c>
      <c r="D15" s="15">
        <f t="shared" si="0"/>
        <v>1.75</v>
      </c>
      <c r="E15" s="15">
        <f t="shared" si="0"/>
        <v>1.75</v>
      </c>
      <c r="F15" s="15">
        <f t="shared" si="0"/>
        <v>2</v>
      </c>
      <c r="G15" s="15">
        <f t="shared" si="0"/>
        <v>2.25</v>
      </c>
      <c r="H15" s="15">
        <f t="shared" si="0"/>
        <v>2.25</v>
      </c>
      <c r="I15" s="15">
        <f t="shared" si="0"/>
        <v>1.25</v>
      </c>
      <c r="J15" s="15">
        <f t="shared" si="0"/>
        <v>2</v>
      </c>
      <c r="K15" s="15">
        <f t="shared" si="0"/>
        <v>1.75</v>
      </c>
      <c r="L15" s="15">
        <f t="shared" si="0"/>
        <v>1.75</v>
      </c>
      <c r="M15" s="15">
        <f t="shared" si="0"/>
        <v>1.25</v>
      </c>
    </row>
    <row r="16" spans="1:13" s="141" customFormat="1" ht="26.25">
      <c r="A16" s="145" t="s">
        <v>1154</v>
      </c>
      <c r="B16" s="1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41" customFormat="1" ht="26.25">
      <c r="A17" s="147" t="s">
        <v>1155</v>
      </c>
      <c r="B17" s="148">
        <v>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 s="141" customFormat="1" ht="26.25">
      <c r="A18" s="147" t="s">
        <v>1156</v>
      </c>
      <c r="B18" s="148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41" customFormat="1" ht="26.25">
      <c r="A19" s="147" t="s">
        <v>1157</v>
      </c>
      <c r="B19" s="148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41" customFormat="1" ht="26.25">
      <c r="A20" s="146"/>
      <c r="B20" s="1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53" customFormat="1" ht="37.5">
      <c r="A21" s="149"/>
      <c r="B21" s="343" t="s">
        <v>1158</v>
      </c>
      <c r="C21" s="343"/>
      <c r="D21" s="343"/>
      <c r="E21" s="343"/>
      <c r="F21" s="343"/>
      <c r="G21" s="343"/>
      <c r="H21" s="150" t="s">
        <v>1159</v>
      </c>
      <c r="I21" s="151"/>
      <c r="J21" s="151"/>
      <c r="K21" s="151"/>
      <c r="L21" s="151"/>
      <c r="M21" s="152"/>
    </row>
    <row r="22" spans="1:13" ht="31.5">
      <c r="A22" s="154" t="s">
        <v>1160</v>
      </c>
      <c r="B22" s="148" t="s">
        <v>15</v>
      </c>
      <c r="C22" s="148" t="s">
        <v>16</v>
      </c>
      <c r="D22" s="148" t="s">
        <v>17</v>
      </c>
      <c r="E22" s="148" t="s">
        <v>18</v>
      </c>
      <c r="F22" s="148" t="s">
        <v>19</v>
      </c>
      <c r="G22" s="27" t="s">
        <v>1161</v>
      </c>
      <c r="H22" s="154" t="s">
        <v>1162</v>
      </c>
      <c r="I22" s="155"/>
      <c r="J22" s="155"/>
      <c r="K22" s="155"/>
      <c r="L22" s="155"/>
      <c r="M22" s="155"/>
    </row>
    <row r="23" spans="1:13" ht="15.75">
      <c r="A23" s="156" t="s">
        <v>1163</v>
      </c>
      <c r="B23" s="3">
        <v>6</v>
      </c>
      <c r="C23" s="3">
        <v>5</v>
      </c>
      <c r="D23" s="3">
        <v>6</v>
      </c>
      <c r="E23" s="3">
        <v>4</v>
      </c>
      <c r="F23" s="3">
        <v>5</v>
      </c>
      <c r="G23" s="157">
        <v>26</v>
      </c>
      <c r="H23" s="3">
        <v>45</v>
      </c>
      <c r="I23" s="158"/>
      <c r="J23" s="158"/>
      <c r="K23" s="158"/>
      <c r="L23" s="158"/>
      <c r="M23" s="158"/>
    </row>
    <row r="24" spans="1:13" ht="15.75">
      <c r="A24" s="156" t="s">
        <v>1164</v>
      </c>
      <c r="B24" s="3">
        <v>5</v>
      </c>
      <c r="C24" s="3">
        <v>4</v>
      </c>
      <c r="D24" s="3">
        <v>6</v>
      </c>
      <c r="E24" s="3">
        <v>6</v>
      </c>
      <c r="F24" s="3">
        <v>5</v>
      </c>
      <c r="G24" s="157">
        <v>26</v>
      </c>
      <c r="H24" s="3">
        <v>49</v>
      </c>
      <c r="I24" s="158"/>
      <c r="J24" s="158"/>
      <c r="K24" s="158"/>
      <c r="L24" s="158"/>
      <c r="M24" s="158"/>
    </row>
    <row r="25" spans="1:13" ht="15.75">
      <c r="A25" s="156" t="s">
        <v>1165</v>
      </c>
      <c r="B25" s="3">
        <v>6</v>
      </c>
      <c r="C25" s="3">
        <v>6</v>
      </c>
      <c r="D25" s="3">
        <v>6</v>
      </c>
      <c r="E25" s="3">
        <v>6</v>
      </c>
      <c r="F25" s="3">
        <v>5</v>
      </c>
      <c r="G25" s="157">
        <v>29</v>
      </c>
      <c r="H25" s="3">
        <v>51</v>
      </c>
      <c r="I25" s="158"/>
      <c r="J25" s="158"/>
      <c r="K25" s="158"/>
      <c r="L25" s="158"/>
      <c r="M25" s="158"/>
    </row>
    <row r="26" spans="1:13" ht="15.75">
      <c r="A26" s="156" t="s">
        <v>1166</v>
      </c>
      <c r="B26" s="3">
        <v>5</v>
      </c>
      <c r="C26" s="3">
        <v>6</v>
      </c>
      <c r="D26" s="3">
        <v>5</v>
      </c>
      <c r="E26" s="3">
        <v>5</v>
      </c>
      <c r="F26" s="3">
        <v>6</v>
      </c>
      <c r="G26" s="157">
        <v>27</v>
      </c>
      <c r="H26" s="3">
        <v>32</v>
      </c>
      <c r="I26" s="158"/>
      <c r="J26" s="158"/>
      <c r="K26" s="158"/>
      <c r="L26" s="158"/>
      <c r="M26" s="158"/>
    </row>
    <row r="27" spans="1:13" ht="15.75">
      <c r="A27" s="156" t="s">
        <v>1167</v>
      </c>
      <c r="B27" s="3">
        <v>6</v>
      </c>
      <c r="C27" s="3">
        <v>6</v>
      </c>
      <c r="D27" s="3">
        <v>6</v>
      </c>
      <c r="E27" s="3">
        <v>6</v>
      </c>
      <c r="F27" s="3">
        <v>5</v>
      </c>
      <c r="G27" s="157">
        <v>29</v>
      </c>
      <c r="H27" s="3">
        <v>51</v>
      </c>
      <c r="I27" s="158"/>
      <c r="J27" s="158"/>
      <c r="K27" s="158"/>
      <c r="L27" s="158"/>
      <c r="M27" s="158"/>
    </row>
    <row r="28" spans="1:13" ht="15.75">
      <c r="A28" s="156" t="s">
        <v>1168</v>
      </c>
      <c r="B28" s="3">
        <v>5</v>
      </c>
      <c r="C28" s="3">
        <v>6</v>
      </c>
      <c r="D28" s="3">
        <v>5</v>
      </c>
      <c r="E28" s="3">
        <v>5</v>
      </c>
      <c r="F28" s="3">
        <v>5</v>
      </c>
      <c r="G28" s="157">
        <v>26</v>
      </c>
      <c r="H28" s="3">
        <v>47</v>
      </c>
      <c r="I28" s="158"/>
      <c r="J28" s="158"/>
      <c r="K28" s="158"/>
      <c r="L28" s="158"/>
      <c r="M28" s="158"/>
    </row>
    <row r="29" spans="1:13" ht="15.75">
      <c r="A29" s="156" t="s">
        <v>1169</v>
      </c>
      <c r="B29" s="3">
        <v>6</v>
      </c>
      <c r="C29" s="3">
        <v>6</v>
      </c>
      <c r="D29" s="3">
        <v>6</v>
      </c>
      <c r="E29" s="3">
        <v>6</v>
      </c>
      <c r="F29" s="3">
        <v>5</v>
      </c>
      <c r="G29" s="157">
        <v>29</v>
      </c>
      <c r="H29" s="3">
        <v>46</v>
      </c>
      <c r="I29" s="158"/>
      <c r="J29" s="158"/>
      <c r="K29" s="158"/>
      <c r="L29" s="158"/>
      <c r="M29" s="158"/>
    </row>
    <row r="30" spans="1:13" ht="15.75">
      <c r="A30" s="156" t="s">
        <v>1170</v>
      </c>
      <c r="B30" s="3">
        <v>6</v>
      </c>
      <c r="C30" s="3">
        <v>5</v>
      </c>
      <c r="D30" s="3">
        <v>6</v>
      </c>
      <c r="E30" s="3">
        <v>6</v>
      </c>
      <c r="F30" s="3">
        <v>5</v>
      </c>
      <c r="G30" s="157">
        <v>28</v>
      </c>
      <c r="H30" s="3">
        <v>29</v>
      </c>
      <c r="I30" s="158"/>
      <c r="J30" s="158"/>
      <c r="K30" s="158"/>
      <c r="L30" s="158"/>
      <c r="M30" s="158"/>
    </row>
    <row r="31" spans="1:13" ht="15.75">
      <c r="A31" s="156" t="s">
        <v>1171</v>
      </c>
      <c r="B31" s="3">
        <v>6</v>
      </c>
      <c r="C31" s="3">
        <v>6</v>
      </c>
      <c r="D31" s="3">
        <v>4</v>
      </c>
      <c r="E31" s="3">
        <v>5</v>
      </c>
      <c r="F31" s="3">
        <v>5</v>
      </c>
      <c r="G31" s="157">
        <v>26</v>
      </c>
      <c r="H31" s="3">
        <v>50</v>
      </c>
      <c r="I31" s="158"/>
      <c r="J31" s="158"/>
      <c r="K31" s="158"/>
      <c r="L31" s="158"/>
      <c r="M31" s="158"/>
    </row>
    <row r="32" spans="1:13" ht="15.75">
      <c r="A32" s="156" t="s">
        <v>1172</v>
      </c>
      <c r="B32" s="3">
        <v>5</v>
      </c>
      <c r="C32" s="3">
        <v>6</v>
      </c>
      <c r="D32" s="3">
        <v>5</v>
      </c>
      <c r="E32" s="3">
        <v>6</v>
      </c>
      <c r="F32" s="3">
        <v>6</v>
      </c>
      <c r="G32" s="157">
        <v>28</v>
      </c>
      <c r="H32" s="3">
        <v>39</v>
      </c>
      <c r="I32" s="158"/>
      <c r="J32" s="158"/>
      <c r="K32" s="158"/>
      <c r="L32" s="158"/>
      <c r="M32" s="158"/>
    </row>
    <row r="33" spans="1:13" ht="15.75">
      <c r="A33" s="156" t="s">
        <v>1173</v>
      </c>
      <c r="B33" s="3">
        <v>6</v>
      </c>
      <c r="C33" s="3">
        <v>5</v>
      </c>
      <c r="D33" s="3">
        <v>5</v>
      </c>
      <c r="E33" s="3">
        <v>5</v>
      </c>
      <c r="F33" s="3">
        <v>5</v>
      </c>
      <c r="G33" s="157">
        <v>26</v>
      </c>
      <c r="H33" s="3">
        <v>32</v>
      </c>
      <c r="I33" s="158"/>
      <c r="J33" s="158"/>
      <c r="K33" s="158"/>
      <c r="L33" s="158"/>
      <c r="M33" s="158"/>
    </row>
    <row r="34" spans="1:13" ht="15.75">
      <c r="A34" s="156" t="s">
        <v>1174</v>
      </c>
      <c r="B34" s="3">
        <v>6</v>
      </c>
      <c r="C34" s="3">
        <v>5</v>
      </c>
      <c r="D34" s="3">
        <v>5</v>
      </c>
      <c r="E34" s="3">
        <v>5</v>
      </c>
      <c r="F34" s="3">
        <v>5</v>
      </c>
      <c r="G34" s="157">
        <v>26</v>
      </c>
      <c r="H34" s="3">
        <v>30</v>
      </c>
      <c r="I34" s="158"/>
      <c r="J34" s="158"/>
      <c r="K34" s="158"/>
      <c r="L34" s="158"/>
      <c r="M34" s="158"/>
    </row>
    <row r="35" spans="1:13" ht="15.75">
      <c r="A35" s="156" t="s">
        <v>1175</v>
      </c>
      <c r="B35" s="3">
        <v>5</v>
      </c>
      <c r="C35" s="3">
        <v>6</v>
      </c>
      <c r="D35" s="3">
        <v>5</v>
      </c>
      <c r="E35" s="3">
        <v>5</v>
      </c>
      <c r="F35" s="3">
        <v>5</v>
      </c>
      <c r="G35" s="157">
        <v>26</v>
      </c>
      <c r="H35" s="3">
        <v>29</v>
      </c>
      <c r="I35" s="158"/>
      <c r="J35" s="158"/>
      <c r="K35" s="158"/>
      <c r="L35" s="158"/>
      <c r="M35" s="158"/>
    </row>
    <row r="36" spans="1:13" ht="15.75">
      <c r="A36" s="156" t="s">
        <v>1176</v>
      </c>
      <c r="B36" s="3">
        <v>6</v>
      </c>
      <c r="C36" s="3">
        <v>5</v>
      </c>
      <c r="D36" s="3">
        <v>6</v>
      </c>
      <c r="E36" s="3">
        <v>6</v>
      </c>
      <c r="F36" s="3">
        <v>5</v>
      </c>
      <c r="G36" s="157">
        <v>28</v>
      </c>
      <c r="H36" s="3">
        <v>40</v>
      </c>
      <c r="I36" s="158"/>
      <c r="J36" s="158"/>
      <c r="K36" s="158"/>
      <c r="L36" s="158"/>
      <c r="M36" s="158"/>
    </row>
    <row r="37" spans="1:13" ht="15.75">
      <c r="A37" s="156" t="s">
        <v>1177</v>
      </c>
      <c r="B37" s="3">
        <v>6</v>
      </c>
      <c r="C37" s="3">
        <v>5</v>
      </c>
      <c r="D37" s="3">
        <v>6</v>
      </c>
      <c r="E37" s="3">
        <v>5</v>
      </c>
      <c r="F37" s="3">
        <v>5</v>
      </c>
      <c r="G37" s="157">
        <v>27</v>
      </c>
      <c r="H37" s="3">
        <v>50</v>
      </c>
      <c r="I37" s="158"/>
      <c r="J37" s="158"/>
      <c r="K37" s="158"/>
      <c r="L37" s="158"/>
      <c r="M37" s="158"/>
    </row>
    <row r="38" spans="1:13" ht="15.75">
      <c r="A38" s="156" t="s">
        <v>1178</v>
      </c>
      <c r="B38" s="3">
        <v>5</v>
      </c>
      <c r="C38" s="3">
        <v>4</v>
      </c>
      <c r="D38" s="3">
        <v>6</v>
      </c>
      <c r="E38" s="3">
        <v>5</v>
      </c>
      <c r="F38" s="3">
        <v>5</v>
      </c>
      <c r="G38" s="157">
        <v>25</v>
      </c>
      <c r="H38" s="3">
        <v>44</v>
      </c>
      <c r="I38" s="158"/>
      <c r="J38" s="158"/>
      <c r="K38" s="158"/>
      <c r="L38" s="158"/>
      <c r="M38" s="158"/>
    </row>
    <row r="39" spans="1:13" ht="15.75">
      <c r="A39" s="156" t="s">
        <v>1179</v>
      </c>
      <c r="B39" s="3">
        <v>5</v>
      </c>
      <c r="C39" s="3">
        <v>6</v>
      </c>
      <c r="D39" s="3">
        <v>5</v>
      </c>
      <c r="E39" s="3">
        <v>5</v>
      </c>
      <c r="F39" s="3">
        <v>4</v>
      </c>
      <c r="G39" s="157">
        <v>25</v>
      </c>
      <c r="H39" s="3">
        <v>27</v>
      </c>
      <c r="I39" s="158"/>
      <c r="J39" s="158"/>
      <c r="K39" s="158"/>
      <c r="L39" s="158"/>
      <c r="M39" s="158"/>
    </row>
    <row r="40" spans="1:13" ht="15.75">
      <c r="A40" s="156" t="s">
        <v>1180</v>
      </c>
      <c r="B40" s="3">
        <v>6</v>
      </c>
      <c r="C40" s="3">
        <v>4</v>
      </c>
      <c r="D40" s="3">
        <v>5</v>
      </c>
      <c r="E40" s="3">
        <v>5</v>
      </c>
      <c r="F40" s="3">
        <v>5</v>
      </c>
      <c r="G40" s="157">
        <v>25</v>
      </c>
      <c r="H40" s="3">
        <v>36</v>
      </c>
      <c r="I40" s="158"/>
      <c r="J40" s="158"/>
      <c r="K40" s="158"/>
      <c r="L40" s="158"/>
      <c r="M40" s="158"/>
    </row>
    <row r="41" spans="1:13" ht="15.75">
      <c r="A41" s="156" t="s">
        <v>1181</v>
      </c>
      <c r="B41" s="3">
        <v>5</v>
      </c>
      <c r="C41" s="3">
        <v>6</v>
      </c>
      <c r="D41" s="3">
        <v>5</v>
      </c>
      <c r="E41" s="3">
        <v>4</v>
      </c>
      <c r="F41" s="3">
        <v>5</v>
      </c>
      <c r="G41" s="157">
        <v>25</v>
      </c>
      <c r="H41" s="3">
        <v>33</v>
      </c>
      <c r="I41" s="158"/>
      <c r="J41" s="158"/>
      <c r="K41" s="158"/>
      <c r="L41" s="158"/>
      <c r="M41" s="158"/>
    </row>
    <row r="42" spans="1:13" ht="15.75">
      <c r="A42" s="156" t="s">
        <v>1182</v>
      </c>
      <c r="B42" s="3">
        <v>6</v>
      </c>
      <c r="C42" s="3">
        <v>5</v>
      </c>
      <c r="D42" s="3">
        <v>5</v>
      </c>
      <c r="E42" s="3">
        <v>6</v>
      </c>
      <c r="F42" s="3">
        <v>5</v>
      </c>
      <c r="G42" s="157">
        <v>27</v>
      </c>
      <c r="H42" s="3">
        <v>41</v>
      </c>
      <c r="I42" s="158"/>
      <c r="J42" s="158"/>
      <c r="K42" s="158"/>
      <c r="L42" s="158"/>
      <c r="M42" s="158"/>
    </row>
    <row r="43" spans="1:13" ht="15.75">
      <c r="A43" s="156" t="s">
        <v>1183</v>
      </c>
      <c r="B43" s="3">
        <v>6</v>
      </c>
      <c r="C43" s="3">
        <v>5</v>
      </c>
      <c r="D43" s="3">
        <v>6</v>
      </c>
      <c r="E43" s="3">
        <v>6</v>
      </c>
      <c r="F43" s="3">
        <v>5</v>
      </c>
      <c r="G43" s="157">
        <v>28</v>
      </c>
      <c r="H43" s="3">
        <v>47</v>
      </c>
      <c r="I43" s="158"/>
      <c r="J43" s="158"/>
      <c r="K43" s="158"/>
      <c r="L43" s="158"/>
      <c r="M43" s="158"/>
    </row>
    <row r="44" spans="1:13" ht="15.75">
      <c r="A44" s="156" t="s">
        <v>1184</v>
      </c>
      <c r="B44" s="3">
        <v>5</v>
      </c>
      <c r="C44" s="3">
        <v>6</v>
      </c>
      <c r="D44" s="3">
        <v>6</v>
      </c>
      <c r="E44" s="3">
        <v>5</v>
      </c>
      <c r="F44" s="3">
        <v>5</v>
      </c>
      <c r="G44" s="157">
        <v>27</v>
      </c>
      <c r="H44" s="3">
        <v>51</v>
      </c>
      <c r="I44" s="158"/>
      <c r="J44" s="158"/>
      <c r="K44" s="158"/>
      <c r="L44" s="158"/>
      <c r="M44" s="158"/>
    </row>
    <row r="45" spans="1:13" ht="15.75">
      <c r="A45" s="156" t="s">
        <v>1185</v>
      </c>
      <c r="B45" s="3">
        <v>5</v>
      </c>
      <c r="C45" s="3">
        <v>5</v>
      </c>
      <c r="D45" s="3">
        <v>6</v>
      </c>
      <c r="E45" s="3">
        <v>4</v>
      </c>
      <c r="F45" s="3">
        <v>5</v>
      </c>
      <c r="G45" s="157">
        <v>25</v>
      </c>
      <c r="H45" s="3">
        <v>40</v>
      </c>
      <c r="I45" s="158"/>
      <c r="J45" s="158"/>
      <c r="K45" s="158"/>
      <c r="L45" s="158"/>
      <c r="M45" s="158"/>
    </row>
    <row r="46" spans="1:13" ht="15.75">
      <c r="A46" s="156" t="s">
        <v>1186</v>
      </c>
      <c r="B46" s="3">
        <v>5</v>
      </c>
      <c r="C46" s="3">
        <v>6</v>
      </c>
      <c r="D46" s="3">
        <v>4</v>
      </c>
      <c r="E46" s="3">
        <v>5</v>
      </c>
      <c r="F46" s="3">
        <v>5</v>
      </c>
      <c r="G46" s="157">
        <v>25</v>
      </c>
      <c r="H46" s="3">
        <v>51</v>
      </c>
      <c r="I46" s="158"/>
      <c r="J46" s="158"/>
      <c r="K46" s="158"/>
      <c r="L46" s="158"/>
      <c r="M46" s="158"/>
    </row>
    <row r="47" spans="1:13" ht="15.75">
      <c r="A47" s="156" t="s">
        <v>1187</v>
      </c>
      <c r="B47" s="3">
        <v>6</v>
      </c>
      <c r="C47" s="3">
        <v>6</v>
      </c>
      <c r="D47" s="3">
        <v>6</v>
      </c>
      <c r="E47" s="3">
        <v>5</v>
      </c>
      <c r="F47" s="3">
        <v>5</v>
      </c>
      <c r="G47" s="157">
        <v>28</v>
      </c>
      <c r="H47" s="3">
        <v>52</v>
      </c>
      <c r="I47" s="158"/>
      <c r="J47" s="158"/>
      <c r="K47" s="158"/>
      <c r="L47" s="158"/>
      <c r="M47" s="158"/>
    </row>
    <row r="48" spans="1:13" ht="15.75">
      <c r="A48" s="156" t="s">
        <v>1188</v>
      </c>
      <c r="B48" s="3">
        <v>6</v>
      </c>
      <c r="C48" s="3">
        <v>5</v>
      </c>
      <c r="D48" s="3">
        <v>6</v>
      </c>
      <c r="E48" s="3">
        <v>5</v>
      </c>
      <c r="F48" s="3">
        <v>4</v>
      </c>
      <c r="G48" s="157">
        <v>26</v>
      </c>
      <c r="H48" s="3">
        <v>43</v>
      </c>
      <c r="I48" s="158"/>
      <c r="J48" s="158"/>
      <c r="K48" s="158"/>
      <c r="L48" s="158"/>
      <c r="M48" s="158"/>
    </row>
    <row r="49" spans="1:14" ht="15.75">
      <c r="A49" s="156" t="s">
        <v>1189</v>
      </c>
      <c r="B49" s="3">
        <v>6</v>
      </c>
      <c r="C49" s="3">
        <v>6</v>
      </c>
      <c r="D49" s="3">
        <v>4</v>
      </c>
      <c r="E49" s="3">
        <v>5</v>
      </c>
      <c r="F49" s="3">
        <v>5</v>
      </c>
      <c r="G49" s="157">
        <v>26</v>
      </c>
      <c r="H49" s="3">
        <v>48</v>
      </c>
      <c r="I49" s="158"/>
      <c r="J49" s="158"/>
      <c r="K49" s="158"/>
      <c r="L49" s="158"/>
      <c r="M49" s="158"/>
    </row>
    <row r="50" spans="1:14" ht="15.75">
      <c r="A50" s="156" t="s">
        <v>1190</v>
      </c>
      <c r="B50" s="3">
        <v>5</v>
      </c>
      <c r="C50" s="3">
        <v>4</v>
      </c>
      <c r="D50" s="3">
        <v>6</v>
      </c>
      <c r="E50" s="3">
        <v>5</v>
      </c>
      <c r="F50" s="3">
        <v>5</v>
      </c>
      <c r="G50" s="157">
        <v>25</v>
      </c>
      <c r="H50" s="3">
        <v>32</v>
      </c>
      <c r="I50" s="158"/>
      <c r="J50" s="158"/>
      <c r="K50" s="158"/>
      <c r="L50" s="158"/>
      <c r="M50" s="158"/>
    </row>
    <row r="51" spans="1:14" ht="15.75">
      <c r="A51" s="156" t="s">
        <v>1191</v>
      </c>
      <c r="B51" s="3">
        <v>6</v>
      </c>
      <c r="C51" s="3">
        <v>5</v>
      </c>
      <c r="D51" s="3">
        <v>5</v>
      </c>
      <c r="E51" s="3">
        <v>5</v>
      </c>
      <c r="F51" s="3">
        <v>4</v>
      </c>
      <c r="G51" s="157">
        <v>25</v>
      </c>
      <c r="H51" s="3">
        <v>50</v>
      </c>
      <c r="I51" s="158"/>
      <c r="J51" s="158"/>
      <c r="K51" s="158"/>
      <c r="L51" s="158"/>
      <c r="M51" s="158"/>
    </row>
    <row r="52" spans="1:14" ht="15.75">
      <c r="A52" s="156" t="s">
        <v>1192</v>
      </c>
      <c r="B52" s="3">
        <v>5</v>
      </c>
      <c r="C52" s="3">
        <v>5</v>
      </c>
      <c r="D52" s="3">
        <v>6</v>
      </c>
      <c r="E52" s="3">
        <v>5</v>
      </c>
      <c r="F52" s="3">
        <v>5</v>
      </c>
      <c r="G52" s="157">
        <v>26</v>
      </c>
      <c r="H52" s="3">
        <v>53</v>
      </c>
      <c r="I52" s="158"/>
      <c r="J52" s="158"/>
      <c r="K52" s="158"/>
      <c r="L52" s="158"/>
      <c r="M52" s="158"/>
    </row>
    <row r="53" spans="1:14" ht="15.75">
      <c r="A53" s="156" t="s">
        <v>1193</v>
      </c>
      <c r="B53" s="3">
        <v>6</v>
      </c>
      <c r="C53" s="3">
        <v>5</v>
      </c>
      <c r="D53" s="3">
        <v>5</v>
      </c>
      <c r="E53" s="3">
        <v>5</v>
      </c>
      <c r="F53" s="3">
        <v>5</v>
      </c>
      <c r="G53" s="157">
        <v>26</v>
      </c>
      <c r="H53" s="3">
        <v>50</v>
      </c>
      <c r="I53" s="158"/>
      <c r="J53" s="158"/>
      <c r="K53" s="158"/>
      <c r="L53" s="158"/>
      <c r="M53" s="158"/>
    </row>
    <row r="54" spans="1:14" ht="15.75">
      <c r="A54" s="156" t="s">
        <v>1194</v>
      </c>
      <c r="B54" s="3">
        <v>5</v>
      </c>
      <c r="C54" s="3">
        <v>6</v>
      </c>
      <c r="D54" s="3">
        <v>4</v>
      </c>
      <c r="E54" s="3">
        <v>5</v>
      </c>
      <c r="F54" s="3">
        <v>5</v>
      </c>
      <c r="G54" s="157">
        <v>25</v>
      </c>
      <c r="H54" s="3">
        <v>44</v>
      </c>
      <c r="I54" s="158"/>
      <c r="J54" s="158"/>
      <c r="K54" s="158"/>
      <c r="L54" s="158"/>
      <c r="M54" s="158"/>
    </row>
    <row r="55" spans="1:14" ht="15.75">
      <c r="A55" s="156" t="s">
        <v>1195</v>
      </c>
      <c r="B55" s="3">
        <v>5</v>
      </c>
      <c r="C55" s="3">
        <v>5</v>
      </c>
      <c r="D55" s="3">
        <v>6</v>
      </c>
      <c r="E55" s="3">
        <v>4</v>
      </c>
      <c r="F55" s="3">
        <v>5</v>
      </c>
      <c r="G55" s="157">
        <v>25</v>
      </c>
      <c r="H55" s="3">
        <v>50</v>
      </c>
      <c r="I55" s="158"/>
      <c r="J55" s="158"/>
      <c r="K55" s="158"/>
      <c r="L55" s="158"/>
      <c r="M55" s="158"/>
    </row>
    <row r="56" spans="1:14" ht="15.75">
      <c r="A56" s="156" t="s">
        <v>1196</v>
      </c>
      <c r="B56" s="3">
        <v>6</v>
      </c>
      <c r="C56" s="3">
        <v>5</v>
      </c>
      <c r="D56" s="3">
        <v>6</v>
      </c>
      <c r="E56" s="3">
        <v>5</v>
      </c>
      <c r="F56" s="3">
        <v>4</v>
      </c>
      <c r="G56" s="157">
        <v>26</v>
      </c>
      <c r="H56" s="3">
        <v>40</v>
      </c>
      <c r="I56" s="158"/>
      <c r="J56" s="158"/>
      <c r="K56" s="158"/>
      <c r="L56" s="158"/>
      <c r="M56" s="158"/>
    </row>
    <row r="57" spans="1:14" ht="15.75">
      <c r="A57" s="156" t="s">
        <v>1197</v>
      </c>
      <c r="B57" s="3">
        <v>5</v>
      </c>
      <c r="C57" s="3">
        <v>4</v>
      </c>
      <c r="D57" s="3">
        <v>6</v>
      </c>
      <c r="E57" s="3">
        <v>5</v>
      </c>
      <c r="F57" s="3">
        <v>5</v>
      </c>
      <c r="G57" s="157">
        <v>25</v>
      </c>
      <c r="H57" s="3">
        <v>33</v>
      </c>
      <c r="I57" s="158"/>
      <c r="J57" s="158"/>
      <c r="K57" s="158"/>
      <c r="L57" s="158"/>
      <c r="M57" s="158"/>
    </row>
    <row r="58" spans="1:14" ht="15.75">
      <c r="A58" s="156" t="s">
        <v>1198</v>
      </c>
      <c r="B58" s="3">
        <v>6</v>
      </c>
      <c r="C58" s="3">
        <v>5</v>
      </c>
      <c r="D58" s="3">
        <v>4</v>
      </c>
      <c r="E58" s="3">
        <v>5</v>
      </c>
      <c r="F58" s="3">
        <v>5</v>
      </c>
      <c r="G58" s="3">
        <v>25</v>
      </c>
      <c r="H58" s="3">
        <v>24</v>
      </c>
      <c r="I58" s="158"/>
      <c r="J58" s="158"/>
      <c r="K58" s="158"/>
      <c r="L58" s="158"/>
      <c r="M58" s="158"/>
    </row>
    <row r="59" spans="1:14" ht="15.75">
      <c r="A59" s="156" t="s">
        <v>1199</v>
      </c>
      <c r="B59" s="3">
        <f>COUNT(B23:B58)</f>
        <v>36</v>
      </c>
      <c r="C59" s="3">
        <f t="shared" ref="C59:H59" si="1">COUNT(C23:C58)</f>
        <v>36</v>
      </c>
      <c r="D59" s="3">
        <f t="shared" si="1"/>
        <v>36</v>
      </c>
      <c r="E59" s="3">
        <f t="shared" si="1"/>
        <v>36</v>
      </c>
      <c r="F59" s="3">
        <f t="shared" si="1"/>
        <v>36</v>
      </c>
      <c r="G59" s="3">
        <f t="shared" si="1"/>
        <v>36</v>
      </c>
      <c r="H59" s="3">
        <f t="shared" si="1"/>
        <v>36</v>
      </c>
      <c r="I59" s="158"/>
      <c r="J59" s="158"/>
      <c r="K59" s="158"/>
      <c r="L59" s="158"/>
      <c r="M59" s="158"/>
    </row>
    <row r="60" spans="1:14" ht="15.75">
      <c r="A60" s="156" t="s">
        <v>1200</v>
      </c>
      <c r="B60" s="157">
        <v>6</v>
      </c>
      <c r="C60" s="157">
        <v>6</v>
      </c>
      <c r="D60" s="157">
        <v>6</v>
      </c>
      <c r="E60" s="157">
        <v>6</v>
      </c>
      <c r="F60" s="157">
        <v>6</v>
      </c>
      <c r="G60" s="157">
        <v>30</v>
      </c>
      <c r="H60" s="3">
        <v>70</v>
      </c>
      <c r="I60" s="158"/>
      <c r="J60" s="158"/>
      <c r="K60" s="158"/>
      <c r="L60" s="158"/>
      <c r="M60" s="158"/>
    </row>
    <row r="61" spans="1:14" ht="15.75">
      <c r="A61" s="156" t="s">
        <v>1201</v>
      </c>
      <c r="B61" s="157">
        <f t="shared" ref="B61:H61" si="2">B60*40%</f>
        <v>2.4000000000000004</v>
      </c>
      <c r="C61" s="157">
        <f t="shared" si="2"/>
        <v>2.4000000000000004</v>
      </c>
      <c r="D61" s="157">
        <f t="shared" si="2"/>
        <v>2.4000000000000004</v>
      </c>
      <c r="E61" s="157">
        <f t="shared" si="2"/>
        <v>2.4000000000000004</v>
      </c>
      <c r="F61" s="157">
        <f t="shared" si="2"/>
        <v>2.4000000000000004</v>
      </c>
      <c r="G61" s="157">
        <f t="shared" si="2"/>
        <v>12</v>
      </c>
      <c r="H61" s="3">
        <f t="shared" si="2"/>
        <v>28</v>
      </c>
      <c r="I61" s="158"/>
      <c r="J61" s="158"/>
      <c r="K61" s="158"/>
      <c r="L61" s="158"/>
      <c r="M61" s="158"/>
    </row>
    <row r="62" spans="1:14" ht="15.75">
      <c r="A62" s="156" t="s">
        <v>1202</v>
      </c>
      <c r="B62" s="157">
        <f>COUNTIF(B23:B58,"&gt;1")</f>
        <v>36</v>
      </c>
      <c r="C62" s="157">
        <f t="shared" ref="C62:H62" si="3">COUNTIF(C23:C58,"&gt;1")</f>
        <v>36</v>
      </c>
      <c r="D62" s="157">
        <f t="shared" si="3"/>
        <v>36</v>
      </c>
      <c r="E62" s="157">
        <f t="shared" si="3"/>
        <v>36</v>
      </c>
      <c r="F62" s="157">
        <f t="shared" si="3"/>
        <v>36</v>
      </c>
      <c r="G62" s="157">
        <f t="shared" si="3"/>
        <v>36</v>
      </c>
      <c r="H62" s="3">
        <f t="shared" si="3"/>
        <v>36</v>
      </c>
      <c r="I62" s="158"/>
      <c r="J62" s="158"/>
      <c r="K62" s="158"/>
      <c r="L62" s="158"/>
      <c r="M62" s="158"/>
    </row>
    <row r="63" spans="1:14" ht="15.75">
      <c r="A63" s="156" t="s">
        <v>1203</v>
      </c>
      <c r="B63" s="3">
        <f>IF($P$63&gt;70, 3,2)</f>
        <v>2</v>
      </c>
      <c r="C63" s="3">
        <f>IF($P$63&gt;70, 3,2)</f>
        <v>2</v>
      </c>
      <c r="D63" s="3">
        <f>IF($P$63&gt;70, 3,2)</f>
        <v>2</v>
      </c>
      <c r="E63" s="3">
        <f>IF($P$63&gt;70, 3,2)</f>
        <v>2</v>
      </c>
      <c r="F63" s="3">
        <f>IF($P$63&gt;70, 3,2)</f>
        <v>2</v>
      </c>
      <c r="G63" s="3">
        <f>IF($Q$63&gt;70, 3,2)</f>
        <v>2</v>
      </c>
      <c r="H63" s="3">
        <f>IF(N63&gt;=71,3,2)</f>
        <v>2</v>
      </c>
      <c r="I63" s="158"/>
      <c r="J63" s="158"/>
      <c r="K63" s="158"/>
      <c r="L63" s="158"/>
      <c r="M63" s="158"/>
      <c r="N63" s="159"/>
    </row>
    <row r="64" spans="1:14" ht="15.75">
      <c r="A64" s="156" t="s">
        <v>1204</v>
      </c>
      <c r="B64" s="240">
        <f>AVERAGE(B63+C63+D63+E63+F63+H63)/6</f>
        <v>2</v>
      </c>
      <c r="C64" s="241"/>
      <c r="D64" s="241"/>
      <c r="E64" s="241"/>
      <c r="F64" s="241"/>
      <c r="G64" s="241"/>
      <c r="H64" s="242"/>
      <c r="I64" s="158"/>
      <c r="J64" s="158"/>
      <c r="K64" s="158"/>
      <c r="L64" s="158"/>
      <c r="M64" s="158"/>
    </row>
    <row r="65" spans="1:13" ht="15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</row>
    <row r="66" spans="1:13" ht="15.75">
      <c r="A66" s="160"/>
      <c r="B66" s="160"/>
      <c r="C66" s="160"/>
      <c r="D66" s="160"/>
      <c r="E66" s="160"/>
      <c r="F66" s="161"/>
      <c r="G66" s="161"/>
      <c r="H66" s="160"/>
      <c r="I66" s="160"/>
      <c r="J66" s="160"/>
      <c r="K66" s="160"/>
      <c r="L66" s="160"/>
      <c r="M66" s="160"/>
    </row>
    <row r="67" spans="1:13" ht="15.75">
      <c r="A67" s="344" t="s">
        <v>1205</v>
      </c>
      <c r="B67" s="344"/>
      <c r="C67" s="344"/>
      <c r="D67" s="344"/>
      <c r="E67" s="344"/>
      <c r="F67" s="161"/>
      <c r="G67" s="161"/>
      <c r="H67" s="160"/>
      <c r="I67" s="160"/>
      <c r="J67" s="160"/>
      <c r="K67" s="160"/>
      <c r="L67" s="160"/>
      <c r="M67" s="160"/>
    </row>
    <row r="68" spans="1:13" ht="15.75">
      <c r="A68" s="162" t="s">
        <v>1206</v>
      </c>
      <c r="B68" s="345" t="s">
        <v>1207</v>
      </c>
      <c r="C68" s="346"/>
      <c r="D68" s="346"/>
      <c r="E68" s="347"/>
      <c r="F68" s="161"/>
      <c r="G68" s="161"/>
      <c r="H68" s="160"/>
      <c r="I68" s="160"/>
      <c r="J68" s="160"/>
      <c r="K68" s="160"/>
      <c r="L68" s="160"/>
      <c r="M68" s="160"/>
    </row>
    <row r="69" spans="1:13" ht="15.75">
      <c r="A69" s="162" t="s">
        <v>1208</v>
      </c>
      <c r="B69" s="336" t="s">
        <v>1209</v>
      </c>
      <c r="C69" s="337"/>
      <c r="D69" s="337"/>
      <c r="E69" s="338"/>
      <c r="F69" s="161"/>
      <c r="G69" s="161"/>
      <c r="H69" s="160"/>
      <c r="I69" s="160"/>
      <c r="J69" s="160"/>
      <c r="K69" s="160"/>
      <c r="L69" s="160"/>
      <c r="M69" s="160"/>
    </row>
    <row r="70" spans="1:13" ht="15.75">
      <c r="A70" s="162" t="s">
        <v>1210</v>
      </c>
      <c r="B70" s="336" t="s">
        <v>1211</v>
      </c>
      <c r="C70" s="337"/>
      <c r="D70" s="337"/>
      <c r="E70" s="338"/>
      <c r="F70" s="161"/>
      <c r="G70" s="161"/>
      <c r="H70" s="160"/>
      <c r="I70" s="160"/>
      <c r="J70" s="160"/>
      <c r="K70" s="160"/>
      <c r="L70" s="160"/>
      <c r="M70" s="160"/>
    </row>
    <row r="71" spans="1:13" ht="15.75">
      <c r="F71" s="161"/>
      <c r="G71" s="161"/>
    </row>
    <row r="72" spans="1:13">
      <c r="A72" s="339" t="s">
        <v>1212</v>
      </c>
      <c r="B72" s="339"/>
      <c r="C72" s="339"/>
    </row>
    <row r="73" spans="1:13">
      <c r="A73" s="340" t="s">
        <v>1213</v>
      </c>
      <c r="B73" s="341"/>
      <c r="C73" s="342"/>
    </row>
    <row r="74" spans="1:13" ht="45">
      <c r="A74" s="163" t="s">
        <v>1214</v>
      </c>
      <c r="B74" s="164" t="s">
        <v>1153</v>
      </c>
      <c r="C74" s="164" t="s">
        <v>1215</v>
      </c>
      <c r="D74" s="165"/>
      <c r="E74" s="165"/>
      <c r="F74" s="165"/>
      <c r="G74" s="165"/>
      <c r="H74" s="165"/>
      <c r="I74" s="165"/>
      <c r="J74" s="165"/>
      <c r="K74" s="165"/>
      <c r="L74" s="165"/>
    </row>
    <row r="75" spans="1:13">
      <c r="A75" s="166" t="s">
        <v>9</v>
      </c>
      <c r="B75" s="166">
        <f>B15</f>
        <v>2.75</v>
      </c>
      <c r="C75" s="166">
        <f>ROUND(B75*$B$64/5,0)</f>
        <v>1</v>
      </c>
    </row>
    <row r="76" spans="1:13">
      <c r="A76" s="166" t="s">
        <v>20</v>
      </c>
      <c r="B76" s="166">
        <f>C15</f>
        <v>2.25</v>
      </c>
      <c r="C76" s="166">
        <f t="shared" ref="C76:C86" si="4">ROUND(B76*$B$64/5,0)</f>
        <v>1</v>
      </c>
    </row>
    <row r="77" spans="1:13">
      <c r="A77" s="166" t="s">
        <v>10</v>
      </c>
      <c r="B77" s="166">
        <f>D15</f>
        <v>1.75</v>
      </c>
      <c r="C77" s="166">
        <f t="shared" si="4"/>
        <v>1</v>
      </c>
    </row>
    <row r="78" spans="1:13">
      <c r="A78" s="166" t="s">
        <v>21</v>
      </c>
      <c r="B78" s="166">
        <f>E15</f>
        <v>1.75</v>
      </c>
      <c r="C78" s="166">
        <f t="shared" si="4"/>
        <v>1</v>
      </c>
    </row>
    <row r="79" spans="1:13">
      <c r="A79" s="166" t="s">
        <v>11</v>
      </c>
      <c r="B79" s="166">
        <f>F15</f>
        <v>2</v>
      </c>
      <c r="C79" s="166">
        <f t="shared" si="4"/>
        <v>1</v>
      </c>
    </row>
    <row r="80" spans="1:13">
      <c r="A80" s="166" t="s">
        <v>22</v>
      </c>
      <c r="B80" s="166">
        <f>G15</f>
        <v>2.25</v>
      </c>
      <c r="C80" s="166">
        <f t="shared" si="4"/>
        <v>1</v>
      </c>
    </row>
    <row r="81" spans="1:12">
      <c r="A81" s="166" t="s">
        <v>12</v>
      </c>
      <c r="B81" s="166">
        <f>H15</f>
        <v>2.25</v>
      </c>
      <c r="C81" s="166">
        <f t="shared" si="4"/>
        <v>1</v>
      </c>
    </row>
    <row r="82" spans="1:12">
      <c r="A82" s="166" t="s">
        <v>23</v>
      </c>
      <c r="B82" s="166">
        <f>I15</f>
        <v>1.25</v>
      </c>
      <c r="C82" s="166">
        <f t="shared" si="4"/>
        <v>1</v>
      </c>
    </row>
    <row r="83" spans="1:12">
      <c r="A83" s="166" t="s">
        <v>13</v>
      </c>
      <c r="B83" s="166">
        <f>J15</f>
        <v>2</v>
      </c>
      <c r="C83" s="166">
        <f t="shared" si="4"/>
        <v>1</v>
      </c>
    </row>
    <row r="84" spans="1:12">
      <c r="A84" s="166" t="s">
        <v>24</v>
      </c>
      <c r="B84" s="166">
        <f>K15</f>
        <v>1.75</v>
      </c>
      <c r="C84" s="166">
        <f t="shared" si="4"/>
        <v>1</v>
      </c>
    </row>
    <row r="85" spans="1:12">
      <c r="A85" s="166" t="s">
        <v>14</v>
      </c>
      <c r="B85" s="166">
        <f>L15</f>
        <v>1.75</v>
      </c>
      <c r="C85" s="166">
        <f t="shared" si="4"/>
        <v>1</v>
      </c>
    </row>
    <row r="86" spans="1:12">
      <c r="A86" s="166" t="s">
        <v>25</v>
      </c>
      <c r="B86" s="166">
        <f>M15</f>
        <v>1.25</v>
      </c>
      <c r="C86" s="166">
        <f t="shared" si="4"/>
        <v>1</v>
      </c>
    </row>
    <row r="88" spans="1:12">
      <c r="A88" s="165" t="s">
        <v>1216</v>
      </c>
      <c r="E88" s="165" t="s">
        <v>1217</v>
      </c>
      <c r="F88" s="165"/>
      <c r="G88" s="165"/>
      <c r="H88" s="165"/>
      <c r="I88" s="165" t="s">
        <v>1218</v>
      </c>
      <c r="J88" s="165"/>
      <c r="K88" s="165"/>
      <c r="L88" s="165"/>
    </row>
  </sheetData>
  <mergeCells count="24">
    <mergeCell ref="A2:M2"/>
    <mergeCell ref="A3:M3"/>
    <mergeCell ref="A4:B4"/>
    <mergeCell ref="C4:G4"/>
    <mergeCell ref="H4:J4"/>
    <mergeCell ref="K4:M4"/>
    <mergeCell ref="A5:B5"/>
    <mergeCell ref="C5:G5"/>
    <mergeCell ref="H5:J5"/>
    <mergeCell ref="K5:M5"/>
    <mergeCell ref="A6:B6"/>
    <mergeCell ref="C6:G6"/>
    <mergeCell ref="H6:J6"/>
    <mergeCell ref="K6:M6"/>
    <mergeCell ref="B69:E69"/>
    <mergeCell ref="B70:E70"/>
    <mergeCell ref="A72:C72"/>
    <mergeCell ref="A73:C73"/>
    <mergeCell ref="A7:B7"/>
    <mergeCell ref="B8:M8"/>
    <mergeCell ref="B21:G21"/>
    <mergeCell ref="B64:H64"/>
    <mergeCell ref="A67:E67"/>
    <mergeCell ref="B68:E6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08"/>
  <sheetViews>
    <sheetView workbookViewId="0">
      <selection sqref="A1:XFD1048576"/>
    </sheetView>
  </sheetViews>
  <sheetFormatPr defaultRowHeight="37.5" customHeight="1"/>
  <cols>
    <col min="1" max="1" width="18.42578125" customWidth="1"/>
    <col min="2" max="2" width="17.85546875" customWidth="1"/>
  </cols>
  <sheetData>
    <row r="2" spans="1:13" ht="31.5">
      <c r="A2" s="329" t="s">
        <v>1140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33.75">
      <c r="A3" s="356" t="s">
        <v>1141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s="141" customFormat="1" ht="26.25">
      <c r="A4" s="331" t="s">
        <v>1142</v>
      </c>
      <c r="B4" s="331"/>
      <c r="C4" s="179" t="s">
        <v>1221</v>
      </c>
      <c r="D4" s="180"/>
      <c r="E4" s="180"/>
      <c r="F4" s="180"/>
      <c r="G4" s="180"/>
      <c r="H4" s="332" t="s">
        <v>1144</v>
      </c>
      <c r="I4" s="333"/>
      <c r="J4" s="333"/>
      <c r="K4" s="334" t="s">
        <v>1222</v>
      </c>
      <c r="L4" s="334"/>
      <c r="M4" s="334"/>
    </row>
    <row r="5" spans="1:13" s="141" customFormat="1" ht="26.25">
      <c r="A5" s="270" t="s">
        <v>2</v>
      </c>
      <c r="B5" s="271"/>
      <c r="C5" s="179" t="s">
        <v>1223</v>
      </c>
      <c r="D5" s="180"/>
      <c r="E5" s="180"/>
      <c r="F5" s="180"/>
      <c r="G5" s="181"/>
      <c r="H5" s="179" t="s">
        <v>3</v>
      </c>
      <c r="I5" s="180"/>
      <c r="J5" s="181"/>
      <c r="K5" s="332" t="s">
        <v>61</v>
      </c>
      <c r="L5" s="333"/>
      <c r="M5" s="335"/>
    </row>
    <row r="6" spans="1:13" s="141" customFormat="1" ht="26.25">
      <c r="A6" s="270" t="s">
        <v>4</v>
      </c>
      <c r="B6" s="271"/>
      <c r="C6" s="332" t="s">
        <v>1224</v>
      </c>
      <c r="D6" s="333"/>
      <c r="E6" s="333"/>
      <c r="F6" s="333"/>
      <c r="G6" s="335"/>
      <c r="H6" s="179" t="s">
        <v>5</v>
      </c>
      <c r="I6" s="180"/>
      <c r="J6" s="181"/>
      <c r="K6" s="179" t="s">
        <v>1225</v>
      </c>
      <c r="L6" s="180"/>
      <c r="M6" s="181"/>
    </row>
    <row r="7" spans="1:13" s="141" customFormat="1" ht="26.25">
      <c r="A7" s="270" t="s">
        <v>6</v>
      </c>
      <c r="B7" s="271"/>
      <c r="C7" s="17"/>
      <c r="D7" s="18"/>
      <c r="E7" s="18"/>
      <c r="F7" s="18"/>
      <c r="G7" s="19"/>
      <c r="H7" s="17"/>
      <c r="I7" s="18"/>
      <c r="J7" s="19"/>
      <c r="K7" s="17"/>
      <c r="L7" s="18"/>
      <c r="M7" s="19"/>
    </row>
    <row r="8" spans="1:13" s="141" customFormat="1" ht="26.25">
      <c r="A8" s="142" t="s">
        <v>7</v>
      </c>
      <c r="B8" s="142" t="s">
        <v>8</v>
      </c>
      <c r="C8" s="142"/>
      <c r="D8" s="142"/>
      <c r="E8" s="142"/>
      <c r="F8" s="167"/>
      <c r="G8" s="167"/>
      <c r="H8" s="167"/>
      <c r="I8" s="167"/>
      <c r="J8" s="167"/>
      <c r="K8" s="167"/>
      <c r="L8" s="167"/>
      <c r="M8" s="167"/>
    </row>
    <row r="9" spans="1:13" s="141" customFormat="1" ht="26.25">
      <c r="A9" s="143"/>
      <c r="B9" s="144" t="s">
        <v>9</v>
      </c>
      <c r="C9" s="144" t="s">
        <v>1147</v>
      </c>
      <c r="D9" s="144" t="s">
        <v>10</v>
      </c>
      <c r="E9" s="144" t="s">
        <v>1148</v>
      </c>
      <c r="F9" s="144" t="s">
        <v>11</v>
      </c>
      <c r="G9" s="144" t="s">
        <v>1149</v>
      </c>
      <c r="H9" s="144" t="s">
        <v>12</v>
      </c>
      <c r="I9" s="144" t="s">
        <v>1150</v>
      </c>
      <c r="J9" s="144" t="s">
        <v>13</v>
      </c>
      <c r="K9" s="144" t="s">
        <v>1151</v>
      </c>
      <c r="L9" s="144" t="s">
        <v>14</v>
      </c>
      <c r="M9" s="144" t="s">
        <v>1152</v>
      </c>
    </row>
    <row r="10" spans="1:13" s="141" customFormat="1" ht="26.25">
      <c r="A10" s="143" t="s">
        <v>15</v>
      </c>
      <c r="B10" s="15">
        <v>3</v>
      </c>
      <c r="C10" s="16">
        <v>1</v>
      </c>
      <c r="D10" s="16">
        <v>1</v>
      </c>
      <c r="E10" s="16">
        <v>3</v>
      </c>
      <c r="F10" s="16" t="s">
        <v>30</v>
      </c>
      <c r="G10" s="16">
        <v>3</v>
      </c>
      <c r="H10" s="16">
        <v>1</v>
      </c>
      <c r="I10" s="16">
        <v>1</v>
      </c>
      <c r="J10" s="16" t="s">
        <v>30</v>
      </c>
      <c r="K10" s="16">
        <v>1</v>
      </c>
      <c r="L10" s="16">
        <v>3</v>
      </c>
      <c r="M10" s="16">
        <v>1</v>
      </c>
    </row>
    <row r="11" spans="1:13" s="141" customFormat="1" ht="26.25">
      <c r="A11" s="143" t="s">
        <v>16</v>
      </c>
      <c r="B11" s="15">
        <v>3</v>
      </c>
      <c r="C11" s="16">
        <v>3</v>
      </c>
      <c r="D11" s="16">
        <v>2</v>
      </c>
      <c r="E11" s="16">
        <v>2</v>
      </c>
      <c r="F11" s="16">
        <v>2</v>
      </c>
      <c r="G11" s="16">
        <v>1</v>
      </c>
      <c r="H11" s="16">
        <v>3</v>
      </c>
      <c r="I11" s="16">
        <v>3</v>
      </c>
      <c r="J11" s="16" t="s">
        <v>30</v>
      </c>
      <c r="K11" s="16" t="s">
        <v>30</v>
      </c>
      <c r="L11" s="16">
        <v>3</v>
      </c>
      <c r="M11" s="16" t="s">
        <v>30</v>
      </c>
    </row>
    <row r="12" spans="1:13" s="141" customFormat="1" ht="26.25">
      <c r="A12" s="143" t="s">
        <v>17</v>
      </c>
      <c r="B12" s="15">
        <v>2</v>
      </c>
      <c r="C12" s="16">
        <v>1</v>
      </c>
      <c r="D12" s="16">
        <v>2</v>
      </c>
      <c r="E12" s="16">
        <v>1</v>
      </c>
      <c r="F12" s="16">
        <v>1</v>
      </c>
      <c r="G12" s="16">
        <v>1</v>
      </c>
      <c r="H12" s="16">
        <v>2</v>
      </c>
      <c r="I12" s="16">
        <v>1</v>
      </c>
      <c r="J12" s="16">
        <v>1</v>
      </c>
      <c r="K12" s="16" t="s">
        <v>30</v>
      </c>
      <c r="L12" s="16">
        <v>3</v>
      </c>
      <c r="M12" s="16" t="s">
        <v>30</v>
      </c>
    </row>
    <row r="13" spans="1:13" s="141" customFormat="1" ht="26.25">
      <c r="A13" s="143" t="s">
        <v>18</v>
      </c>
      <c r="B13" s="15">
        <v>3</v>
      </c>
      <c r="C13" s="16">
        <v>3</v>
      </c>
      <c r="D13" s="16">
        <v>1</v>
      </c>
      <c r="E13" s="16">
        <v>3</v>
      </c>
      <c r="F13" s="16" t="s">
        <v>30</v>
      </c>
      <c r="G13" s="16">
        <v>1</v>
      </c>
      <c r="H13" s="16">
        <v>2</v>
      </c>
      <c r="I13" s="16">
        <v>1</v>
      </c>
      <c r="J13" s="16" t="s">
        <v>30</v>
      </c>
      <c r="K13" s="16" t="s">
        <v>30</v>
      </c>
      <c r="L13" s="16">
        <v>2</v>
      </c>
      <c r="M13" s="16">
        <v>1</v>
      </c>
    </row>
    <row r="14" spans="1:13" s="141" customFormat="1" ht="26.25">
      <c r="A14" s="143" t="s">
        <v>19</v>
      </c>
      <c r="B14" s="15">
        <v>2</v>
      </c>
      <c r="C14" s="16">
        <v>1</v>
      </c>
      <c r="D14" s="15">
        <v>1</v>
      </c>
      <c r="E14" s="16">
        <v>2</v>
      </c>
      <c r="F14" s="16" t="s">
        <v>30</v>
      </c>
      <c r="G14" s="16">
        <v>1</v>
      </c>
      <c r="H14" s="16">
        <v>2</v>
      </c>
      <c r="I14" s="16">
        <v>2</v>
      </c>
      <c r="J14" s="16" t="s">
        <v>30</v>
      </c>
      <c r="K14" s="16">
        <v>1</v>
      </c>
      <c r="L14" s="16" t="s">
        <v>30</v>
      </c>
      <c r="M14" s="16">
        <v>2</v>
      </c>
    </row>
    <row r="15" spans="1:13" s="141" customFormat="1" ht="26.25">
      <c r="A15" s="143" t="s">
        <v>1153</v>
      </c>
      <c r="B15" s="15">
        <v>2.6</v>
      </c>
      <c r="C15" s="15">
        <v>1.8</v>
      </c>
      <c r="D15" s="15">
        <v>1.4</v>
      </c>
      <c r="E15" s="15">
        <v>2.2000000000000002</v>
      </c>
      <c r="F15" s="15">
        <v>1.5</v>
      </c>
      <c r="G15" s="15">
        <v>1.4</v>
      </c>
      <c r="H15" s="15">
        <v>2</v>
      </c>
      <c r="I15" s="15">
        <v>1.4</v>
      </c>
      <c r="J15" s="15">
        <v>1</v>
      </c>
      <c r="K15" s="15">
        <v>1</v>
      </c>
      <c r="L15" s="15">
        <v>2.75</v>
      </c>
      <c r="M15" s="15">
        <v>1.333</v>
      </c>
    </row>
    <row r="16" spans="1:13" s="141" customFormat="1" ht="26.25">
      <c r="A16" s="145" t="s">
        <v>1154</v>
      </c>
      <c r="B16" s="349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1"/>
    </row>
    <row r="17" spans="1:13" s="141" customFormat="1" ht="26.25">
      <c r="A17" s="147" t="s">
        <v>1155</v>
      </c>
      <c r="B17" s="148">
        <v>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s="141" customFormat="1" ht="26.25">
      <c r="A18" s="147" t="s">
        <v>1156</v>
      </c>
      <c r="B18" s="148">
        <v>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13" s="141" customFormat="1" ht="26.25">
      <c r="A19" s="147" t="s">
        <v>1157</v>
      </c>
      <c r="B19" s="148">
        <v>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13" s="141" customFormat="1" ht="26.25">
      <c r="A20" s="146"/>
      <c r="B20" s="169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s="153" customFormat="1" ht="75">
      <c r="A21" s="149"/>
      <c r="B21" s="343" t="s">
        <v>1158</v>
      </c>
      <c r="C21" s="352"/>
      <c r="D21" s="352"/>
      <c r="E21" s="352"/>
      <c r="F21" s="352"/>
      <c r="G21" s="352"/>
      <c r="H21" s="170" t="s">
        <v>1159</v>
      </c>
      <c r="I21" s="171"/>
      <c r="J21" s="171"/>
      <c r="K21" s="171"/>
      <c r="L21" s="171"/>
      <c r="M21" s="171"/>
    </row>
    <row r="22" spans="1:13" ht="63">
      <c r="A22" s="154" t="s">
        <v>1160</v>
      </c>
      <c r="B22" s="148" t="s">
        <v>15</v>
      </c>
      <c r="C22" s="148" t="s">
        <v>16</v>
      </c>
      <c r="D22" s="148" t="s">
        <v>17</v>
      </c>
      <c r="E22" s="148" t="s">
        <v>18</v>
      </c>
      <c r="F22" s="148" t="s">
        <v>19</v>
      </c>
      <c r="G22" s="27" t="s">
        <v>1161</v>
      </c>
      <c r="H22" s="154" t="s">
        <v>1162</v>
      </c>
      <c r="I22" s="155"/>
      <c r="J22" s="155"/>
      <c r="K22" s="155"/>
      <c r="L22" s="155"/>
      <c r="M22" s="155"/>
    </row>
    <row r="23" spans="1:13" ht="15.75">
      <c r="A23" s="156" t="s">
        <v>1226</v>
      </c>
      <c r="B23" s="172">
        <v>5</v>
      </c>
      <c r="C23" s="172">
        <v>5</v>
      </c>
      <c r="D23" s="172">
        <v>6</v>
      </c>
      <c r="E23" s="172">
        <v>6</v>
      </c>
      <c r="F23" s="172">
        <v>4</v>
      </c>
      <c r="G23" s="173">
        <v>26</v>
      </c>
      <c r="H23" s="172">
        <v>49</v>
      </c>
      <c r="I23" s="158"/>
      <c r="J23" s="158"/>
      <c r="K23" s="158"/>
      <c r="L23" s="158"/>
      <c r="M23" s="158"/>
    </row>
    <row r="24" spans="1:13" ht="15.75">
      <c r="A24" s="156" t="s">
        <v>1227</v>
      </c>
      <c r="B24" s="172">
        <v>5</v>
      </c>
      <c r="C24" s="172">
        <v>5</v>
      </c>
      <c r="D24" s="172">
        <v>6</v>
      </c>
      <c r="E24" s="172">
        <v>6</v>
      </c>
      <c r="F24" s="172">
        <v>4</v>
      </c>
      <c r="G24" s="173">
        <v>26</v>
      </c>
      <c r="H24" s="172">
        <v>41</v>
      </c>
      <c r="I24" s="158"/>
      <c r="J24" s="158"/>
      <c r="K24" s="158"/>
      <c r="L24" s="158"/>
      <c r="M24" s="158"/>
    </row>
    <row r="25" spans="1:13" ht="15.75">
      <c r="A25" s="156" t="s">
        <v>1228</v>
      </c>
      <c r="B25" s="172">
        <v>6</v>
      </c>
      <c r="C25" s="172">
        <v>5</v>
      </c>
      <c r="D25" s="172">
        <v>6</v>
      </c>
      <c r="E25" s="172">
        <v>5</v>
      </c>
      <c r="F25" s="172">
        <v>5</v>
      </c>
      <c r="G25" s="173">
        <v>27</v>
      </c>
      <c r="H25" s="172">
        <v>24</v>
      </c>
      <c r="I25" s="158"/>
      <c r="J25" s="158"/>
      <c r="K25" s="158"/>
      <c r="L25" s="158"/>
      <c r="M25" s="158"/>
    </row>
    <row r="26" spans="1:13" ht="15.75">
      <c r="A26" s="156" t="s">
        <v>1229</v>
      </c>
      <c r="B26" s="172">
        <v>5</v>
      </c>
      <c r="C26" s="172">
        <v>5</v>
      </c>
      <c r="D26" s="172">
        <v>5</v>
      </c>
      <c r="E26" s="172">
        <v>5</v>
      </c>
      <c r="F26" s="172">
        <v>5</v>
      </c>
      <c r="G26" s="173">
        <v>25</v>
      </c>
      <c r="H26" s="172">
        <v>25</v>
      </c>
      <c r="I26" s="158"/>
      <c r="J26" s="158"/>
      <c r="K26" s="158"/>
      <c r="L26" s="158"/>
      <c r="M26" s="158"/>
    </row>
    <row r="27" spans="1:13" ht="15.75">
      <c r="A27" s="156" t="s">
        <v>1230</v>
      </c>
      <c r="B27" s="172">
        <v>4</v>
      </c>
      <c r="C27" s="172">
        <v>6</v>
      </c>
      <c r="D27" s="172">
        <v>4</v>
      </c>
      <c r="E27" s="172">
        <v>5</v>
      </c>
      <c r="F27" s="172">
        <v>6</v>
      </c>
      <c r="G27" s="173">
        <v>21</v>
      </c>
      <c r="H27" s="172">
        <v>25</v>
      </c>
      <c r="I27" s="158"/>
      <c r="J27" s="158"/>
      <c r="K27" s="158"/>
      <c r="L27" s="158"/>
      <c r="M27" s="158"/>
    </row>
    <row r="28" spans="1:13" ht="15.75">
      <c r="A28" s="156" t="s">
        <v>1231</v>
      </c>
      <c r="B28" s="172">
        <v>5</v>
      </c>
      <c r="C28" s="172">
        <v>5</v>
      </c>
      <c r="D28" s="172">
        <v>6</v>
      </c>
      <c r="E28" s="172">
        <v>6</v>
      </c>
      <c r="F28" s="172">
        <v>4</v>
      </c>
      <c r="G28" s="173">
        <v>26</v>
      </c>
      <c r="H28" s="172">
        <v>45</v>
      </c>
      <c r="I28" s="158"/>
      <c r="J28" s="158"/>
      <c r="K28" s="158"/>
      <c r="L28" s="158"/>
      <c r="M28" s="158"/>
    </row>
    <row r="29" spans="1:13" ht="15.75">
      <c r="A29" s="156" t="s">
        <v>1232</v>
      </c>
      <c r="B29" s="172">
        <v>4</v>
      </c>
      <c r="C29" s="172">
        <v>4</v>
      </c>
      <c r="D29" s="172">
        <v>4</v>
      </c>
      <c r="E29" s="172">
        <v>4</v>
      </c>
      <c r="F29" s="172">
        <v>4</v>
      </c>
      <c r="G29" s="173">
        <v>20</v>
      </c>
      <c r="H29" s="172">
        <v>37</v>
      </c>
      <c r="I29" s="158"/>
      <c r="J29" s="158"/>
      <c r="K29" s="158"/>
      <c r="L29" s="158"/>
      <c r="M29" s="158"/>
    </row>
    <row r="30" spans="1:13" ht="15.75">
      <c r="A30" s="156" t="s">
        <v>1233</v>
      </c>
      <c r="B30" s="172">
        <v>6</v>
      </c>
      <c r="C30" s="172">
        <v>6</v>
      </c>
      <c r="D30" s="172">
        <v>6</v>
      </c>
      <c r="E30" s="172">
        <v>3</v>
      </c>
      <c r="F30" s="172">
        <v>3</v>
      </c>
      <c r="G30" s="173">
        <v>24</v>
      </c>
      <c r="H30" s="172">
        <v>43</v>
      </c>
      <c r="I30" s="158"/>
      <c r="J30" s="158"/>
      <c r="K30" s="158"/>
      <c r="L30" s="158"/>
      <c r="M30" s="158"/>
    </row>
    <row r="31" spans="1:13" ht="15.75">
      <c r="A31" s="156" t="s">
        <v>1234</v>
      </c>
      <c r="B31" s="172">
        <v>5</v>
      </c>
      <c r="C31" s="172">
        <v>5</v>
      </c>
      <c r="D31" s="172">
        <v>6</v>
      </c>
      <c r="E31" s="172">
        <v>6</v>
      </c>
      <c r="F31" s="172">
        <v>4</v>
      </c>
      <c r="G31" s="173">
        <v>26</v>
      </c>
      <c r="H31" s="172">
        <v>47</v>
      </c>
      <c r="I31" s="158"/>
      <c r="J31" s="158"/>
      <c r="K31" s="158"/>
      <c r="L31" s="158"/>
      <c r="M31" s="158"/>
    </row>
    <row r="32" spans="1:13" ht="15.75">
      <c r="A32" s="156" t="s">
        <v>1235</v>
      </c>
      <c r="B32" s="172">
        <v>4</v>
      </c>
      <c r="C32" s="172">
        <v>6</v>
      </c>
      <c r="D32" s="172">
        <v>4</v>
      </c>
      <c r="E32" s="172">
        <v>5</v>
      </c>
      <c r="F32" s="172">
        <v>6</v>
      </c>
      <c r="G32" s="173">
        <v>21</v>
      </c>
      <c r="H32" s="172">
        <v>37</v>
      </c>
      <c r="I32" s="158"/>
      <c r="J32" s="158"/>
      <c r="K32" s="158"/>
      <c r="L32" s="158"/>
      <c r="M32" s="158"/>
    </row>
    <row r="33" spans="1:17" ht="37.5" customHeight="1">
      <c r="A33" s="156" t="s">
        <v>1236</v>
      </c>
      <c r="B33" s="172">
        <v>5</v>
      </c>
      <c r="C33" s="172">
        <v>5</v>
      </c>
      <c r="D33" s="172">
        <v>5</v>
      </c>
      <c r="E33" s="172">
        <v>6</v>
      </c>
      <c r="F33" s="172">
        <v>5</v>
      </c>
      <c r="G33" s="173">
        <v>26</v>
      </c>
      <c r="H33" s="172">
        <v>46</v>
      </c>
      <c r="I33" s="158"/>
      <c r="J33" s="158"/>
      <c r="K33" s="158"/>
      <c r="L33" s="158"/>
      <c r="M33" s="158"/>
    </row>
    <row r="34" spans="1:17" ht="37.5" customHeight="1">
      <c r="A34" s="156" t="s">
        <v>1237</v>
      </c>
      <c r="B34" s="172">
        <v>5</v>
      </c>
      <c r="C34" s="172">
        <v>5</v>
      </c>
      <c r="D34" s="172">
        <v>6</v>
      </c>
      <c r="E34" s="172">
        <v>6</v>
      </c>
      <c r="F34" s="172">
        <v>4</v>
      </c>
      <c r="G34" s="173">
        <v>26</v>
      </c>
      <c r="H34" s="172">
        <v>25</v>
      </c>
      <c r="I34" s="158"/>
      <c r="J34" s="158"/>
      <c r="K34" s="158"/>
      <c r="L34" s="158"/>
      <c r="M34" s="158"/>
    </row>
    <row r="35" spans="1:17" ht="37.5" customHeight="1">
      <c r="A35" s="156" t="s">
        <v>1238</v>
      </c>
      <c r="B35" s="172">
        <v>6</v>
      </c>
      <c r="C35" s="172">
        <v>6</v>
      </c>
      <c r="D35" s="172">
        <v>6</v>
      </c>
      <c r="E35" s="172">
        <v>3</v>
      </c>
      <c r="F35" s="172">
        <v>3</v>
      </c>
      <c r="G35" s="173">
        <v>24</v>
      </c>
      <c r="H35" s="172">
        <v>52</v>
      </c>
      <c r="I35" s="158"/>
      <c r="J35" s="158"/>
      <c r="K35" s="158"/>
      <c r="L35" s="158"/>
      <c r="M35" s="158"/>
    </row>
    <row r="36" spans="1:17" ht="37.5" customHeight="1">
      <c r="A36" s="156" t="s">
        <v>1239</v>
      </c>
      <c r="B36" s="172">
        <v>6</v>
      </c>
      <c r="C36" s="172">
        <v>6</v>
      </c>
      <c r="D36" s="172">
        <v>6</v>
      </c>
      <c r="E36" s="172">
        <v>3</v>
      </c>
      <c r="F36" s="172">
        <v>3</v>
      </c>
      <c r="G36" s="173">
        <v>24</v>
      </c>
      <c r="H36" s="172">
        <v>29</v>
      </c>
      <c r="I36" s="158"/>
      <c r="J36" s="158"/>
      <c r="K36" s="158"/>
      <c r="L36" s="158"/>
      <c r="M36" s="158"/>
    </row>
    <row r="37" spans="1:17" ht="37.5" customHeight="1">
      <c r="A37" s="156" t="s">
        <v>1240</v>
      </c>
      <c r="B37" s="172">
        <v>5</v>
      </c>
      <c r="C37" s="172">
        <v>5</v>
      </c>
      <c r="D37" s="172">
        <v>6</v>
      </c>
      <c r="E37" s="172">
        <v>6</v>
      </c>
      <c r="F37" s="172">
        <v>4</v>
      </c>
      <c r="G37" s="173">
        <v>26</v>
      </c>
      <c r="H37" s="172">
        <v>36</v>
      </c>
      <c r="I37" s="158"/>
      <c r="J37" s="158"/>
      <c r="K37" s="158"/>
      <c r="L37" s="158"/>
      <c r="M37" s="158"/>
    </row>
    <row r="38" spans="1:17" ht="37.5" customHeight="1">
      <c r="A38" s="156" t="s">
        <v>1241</v>
      </c>
      <c r="B38" s="172">
        <v>4</v>
      </c>
      <c r="C38" s="172">
        <v>3</v>
      </c>
      <c r="D38" s="172">
        <v>5</v>
      </c>
      <c r="E38" s="172">
        <v>6</v>
      </c>
      <c r="F38" s="172">
        <v>5</v>
      </c>
      <c r="G38" s="173">
        <v>23</v>
      </c>
      <c r="H38" s="172">
        <v>25</v>
      </c>
      <c r="I38" s="158"/>
      <c r="J38" s="158"/>
      <c r="K38" s="158"/>
      <c r="L38" s="158"/>
      <c r="M38" s="158"/>
    </row>
    <row r="39" spans="1:17" ht="37.5" customHeight="1">
      <c r="A39" s="156" t="s">
        <v>1242</v>
      </c>
      <c r="B39" s="172">
        <v>6</v>
      </c>
      <c r="C39" s="172">
        <v>5</v>
      </c>
      <c r="D39" s="172">
        <v>6</v>
      </c>
      <c r="E39" s="172">
        <v>5</v>
      </c>
      <c r="F39" s="172">
        <v>5</v>
      </c>
      <c r="G39" s="173">
        <v>27</v>
      </c>
      <c r="H39" s="172">
        <v>47</v>
      </c>
      <c r="I39" s="158"/>
      <c r="J39" s="158"/>
      <c r="K39" s="158"/>
      <c r="L39" s="158"/>
      <c r="M39" s="158"/>
      <c r="N39" t="s">
        <v>1219</v>
      </c>
      <c r="P39" t="s">
        <v>1220</v>
      </c>
    </row>
    <row r="40" spans="1:17" ht="37.5" customHeight="1">
      <c r="A40" s="156" t="s">
        <v>1243</v>
      </c>
      <c r="B40" s="172">
        <v>6</v>
      </c>
      <c r="C40" s="172">
        <v>5</v>
      </c>
      <c r="D40" s="172">
        <v>6</v>
      </c>
      <c r="E40" s="172">
        <v>5</v>
      </c>
      <c r="F40" s="172">
        <v>5</v>
      </c>
      <c r="G40" s="173">
        <v>27</v>
      </c>
      <c r="H40" s="172">
        <v>28</v>
      </c>
      <c r="I40" s="158"/>
      <c r="J40" s="158"/>
      <c r="K40" s="158"/>
      <c r="L40" s="158"/>
      <c r="M40" s="158"/>
      <c r="N40" s="159">
        <f>H81*100/H78</f>
        <v>72.727272727272734</v>
      </c>
      <c r="P40">
        <f>ROUND(B81*100/B78,0)</f>
        <v>100</v>
      </c>
      <c r="Q40">
        <f>ROUND(G81*100/G78,0)</f>
        <v>100</v>
      </c>
    </row>
    <row r="41" spans="1:17" ht="37.5" customHeight="1">
      <c r="A41" s="156" t="s">
        <v>1244</v>
      </c>
      <c r="B41" s="172">
        <v>4</v>
      </c>
      <c r="C41" s="172">
        <v>4</v>
      </c>
      <c r="D41" s="172">
        <v>4</v>
      </c>
      <c r="E41" s="172">
        <v>4</v>
      </c>
      <c r="F41" s="172">
        <v>4</v>
      </c>
      <c r="G41" s="173">
        <v>20</v>
      </c>
      <c r="H41" s="172">
        <v>43</v>
      </c>
      <c r="I41" s="158"/>
      <c r="J41" s="158"/>
      <c r="K41" s="158"/>
      <c r="L41" s="158"/>
      <c r="M41" s="158"/>
      <c r="P41">
        <f>ROUND(C81*100/C78,0)</f>
        <v>100</v>
      </c>
    </row>
    <row r="42" spans="1:17" ht="37.5" customHeight="1">
      <c r="A42" s="156" t="s">
        <v>1245</v>
      </c>
      <c r="B42" s="172">
        <v>6</v>
      </c>
      <c r="C42" s="172">
        <v>6</v>
      </c>
      <c r="D42" s="172">
        <v>6</v>
      </c>
      <c r="E42" s="172">
        <v>4</v>
      </c>
      <c r="F42" s="172">
        <v>5</v>
      </c>
      <c r="G42" s="173">
        <v>27</v>
      </c>
      <c r="H42" s="172">
        <v>43</v>
      </c>
      <c r="I42" s="160"/>
      <c r="J42" s="160"/>
      <c r="K42" s="160"/>
      <c r="L42" s="160"/>
      <c r="M42" s="160"/>
      <c r="P42">
        <f>ROUND(D81*100/D78,0)</f>
        <v>100</v>
      </c>
    </row>
    <row r="43" spans="1:17" ht="37.5" customHeight="1">
      <c r="A43" s="156" t="s">
        <v>1246</v>
      </c>
      <c r="B43" s="172">
        <v>5</v>
      </c>
      <c r="C43" s="172">
        <v>4</v>
      </c>
      <c r="D43" s="172">
        <v>6</v>
      </c>
      <c r="E43" s="172">
        <v>6</v>
      </c>
      <c r="F43" s="172">
        <v>6</v>
      </c>
      <c r="G43" s="173">
        <v>27</v>
      </c>
      <c r="H43" s="172">
        <v>60</v>
      </c>
      <c r="I43" s="160"/>
      <c r="J43" s="160"/>
      <c r="K43" s="160"/>
      <c r="L43" s="160"/>
      <c r="M43" s="160"/>
      <c r="P43">
        <f>E81*100/E78</f>
        <v>100</v>
      </c>
    </row>
    <row r="44" spans="1:17" ht="37.5" customHeight="1">
      <c r="A44" s="156" t="s">
        <v>1247</v>
      </c>
      <c r="B44" s="172">
        <v>5</v>
      </c>
      <c r="C44" s="172">
        <v>4</v>
      </c>
      <c r="D44" s="172">
        <v>6</v>
      </c>
      <c r="E44" s="172">
        <v>6</v>
      </c>
      <c r="F44" s="172">
        <v>6</v>
      </c>
      <c r="G44" s="173">
        <v>27</v>
      </c>
      <c r="H44" s="172">
        <v>45</v>
      </c>
      <c r="I44" s="160"/>
      <c r="J44" s="160"/>
      <c r="K44" s="160"/>
      <c r="L44" s="160"/>
      <c r="M44" s="160"/>
      <c r="P44">
        <f>F81*100/F78</f>
        <v>100</v>
      </c>
    </row>
    <row r="45" spans="1:17" ht="37.5" customHeight="1">
      <c r="A45" s="156" t="s">
        <v>1248</v>
      </c>
      <c r="B45" s="172">
        <v>4</v>
      </c>
      <c r="C45" s="172">
        <v>4</v>
      </c>
      <c r="D45" s="172">
        <v>4</v>
      </c>
      <c r="E45" s="172">
        <v>4</v>
      </c>
      <c r="F45" s="172">
        <v>4</v>
      </c>
      <c r="G45" s="173">
        <v>20</v>
      </c>
      <c r="H45" s="172">
        <v>26</v>
      </c>
      <c r="I45" s="160"/>
      <c r="J45" s="160"/>
      <c r="K45" s="160"/>
      <c r="L45" s="160"/>
      <c r="M45" s="160"/>
    </row>
    <row r="46" spans="1:17" ht="37.5" customHeight="1">
      <c r="A46" s="156" t="s">
        <v>1249</v>
      </c>
      <c r="B46" s="172">
        <v>5</v>
      </c>
      <c r="C46" s="172">
        <v>4</v>
      </c>
      <c r="D46" s="172">
        <v>6</v>
      </c>
      <c r="E46" s="172">
        <v>6</v>
      </c>
      <c r="F46" s="172">
        <v>6</v>
      </c>
      <c r="G46" s="173">
        <v>27</v>
      </c>
      <c r="H46" s="172">
        <v>29</v>
      </c>
      <c r="I46" s="160"/>
      <c r="J46" s="160"/>
      <c r="K46" s="160"/>
      <c r="L46" s="160"/>
      <c r="M46" s="160"/>
    </row>
    <row r="47" spans="1:17" ht="37.5" customHeight="1">
      <c r="A47" s="156" t="s">
        <v>1250</v>
      </c>
      <c r="B47" s="172">
        <v>4</v>
      </c>
      <c r="C47" s="172">
        <v>5</v>
      </c>
      <c r="D47" s="172">
        <v>6</v>
      </c>
      <c r="E47" s="172">
        <v>4</v>
      </c>
      <c r="F47" s="172">
        <v>3</v>
      </c>
      <c r="G47" s="173">
        <v>22</v>
      </c>
      <c r="H47" s="172">
        <v>23</v>
      </c>
      <c r="I47" s="160"/>
      <c r="J47" s="160"/>
      <c r="K47" s="160"/>
      <c r="L47" s="160"/>
      <c r="M47" s="160"/>
    </row>
    <row r="48" spans="1:17" ht="37.5" customHeight="1">
      <c r="A48" s="156" t="s">
        <v>1251</v>
      </c>
      <c r="B48" s="172">
        <v>4</v>
      </c>
      <c r="C48" s="172">
        <v>3</v>
      </c>
      <c r="D48" s="172">
        <v>5</v>
      </c>
      <c r="E48" s="172">
        <v>6</v>
      </c>
      <c r="F48" s="172">
        <v>5</v>
      </c>
      <c r="G48" s="173">
        <v>23</v>
      </c>
      <c r="H48" s="172">
        <v>32</v>
      </c>
    </row>
    <row r="49" spans="1:8" ht="15.75">
      <c r="A49" s="156" t="s">
        <v>1252</v>
      </c>
      <c r="B49" s="172">
        <v>4</v>
      </c>
      <c r="C49" s="172">
        <v>5</v>
      </c>
      <c r="D49" s="172">
        <v>6</v>
      </c>
      <c r="E49" s="172">
        <v>4</v>
      </c>
      <c r="F49" s="172">
        <v>3</v>
      </c>
      <c r="G49" s="173">
        <v>22</v>
      </c>
      <c r="H49" s="172">
        <v>46</v>
      </c>
    </row>
    <row r="50" spans="1:8" ht="15.75">
      <c r="A50" s="156" t="s">
        <v>1253</v>
      </c>
      <c r="B50" s="172">
        <v>5</v>
      </c>
      <c r="C50" s="172">
        <v>5</v>
      </c>
      <c r="D50" s="172">
        <v>6</v>
      </c>
      <c r="E50" s="172">
        <v>6</v>
      </c>
      <c r="F50" s="172">
        <v>4</v>
      </c>
      <c r="G50" s="173">
        <v>26</v>
      </c>
      <c r="H50" s="172">
        <v>41</v>
      </c>
    </row>
    <row r="51" spans="1:8" ht="15.75">
      <c r="A51" s="156" t="s">
        <v>1254</v>
      </c>
      <c r="B51" s="172">
        <v>5</v>
      </c>
      <c r="C51" s="172">
        <v>5</v>
      </c>
      <c r="D51" s="172">
        <v>6</v>
      </c>
      <c r="E51" s="172">
        <v>6</v>
      </c>
      <c r="F51" s="172">
        <v>4</v>
      </c>
      <c r="G51" s="173">
        <v>26</v>
      </c>
      <c r="H51" s="172">
        <v>54</v>
      </c>
    </row>
    <row r="52" spans="1:8" ht="15.75">
      <c r="A52" s="156" t="s">
        <v>1255</v>
      </c>
      <c r="B52" s="172">
        <v>4</v>
      </c>
      <c r="C52" s="172">
        <v>4</v>
      </c>
      <c r="D52" s="172">
        <v>4</v>
      </c>
      <c r="E52" s="172">
        <v>4</v>
      </c>
      <c r="F52" s="172">
        <v>4</v>
      </c>
      <c r="G52" s="173">
        <v>20</v>
      </c>
      <c r="H52" s="172">
        <v>37</v>
      </c>
    </row>
    <row r="53" spans="1:8" ht="15.75">
      <c r="A53" s="156" t="s">
        <v>1256</v>
      </c>
      <c r="B53" s="172">
        <v>4</v>
      </c>
      <c r="C53" s="172">
        <v>4</v>
      </c>
      <c r="D53" s="172">
        <v>4</v>
      </c>
      <c r="E53" s="172">
        <v>4</v>
      </c>
      <c r="F53" s="172">
        <v>4</v>
      </c>
      <c r="G53" s="173">
        <v>20</v>
      </c>
      <c r="H53" s="172">
        <v>27</v>
      </c>
    </row>
    <row r="54" spans="1:8" ht="15.75">
      <c r="A54" s="156" t="s">
        <v>1257</v>
      </c>
      <c r="B54" s="172">
        <v>5</v>
      </c>
      <c r="C54" s="172">
        <v>5</v>
      </c>
      <c r="D54" s="172">
        <v>6</v>
      </c>
      <c r="E54" s="172">
        <v>6</v>
      </c>
      <c r="F54" s="172">
        <v>4</v>
      </c>
      <c r="G54" s="173">
        <v>26</v>
      </c>
      <c r="H54" s="172">
        <v>51</v>
      </c>
    </row>
    <row r="55" spans="1:8" ht="15.75">
      <c r="A55" s="156" t="s">
        <v>1258</v>
      </c>
      <c r="B55" s="172">
        <v>4</v>
      </c>
      <c r="C55" s="172">
        <v>4</v>
      </c>
      <c r="D55" s="172">
        <v>4</v>
      </c>
      <c r="E55" s="172">
        <v>4</v>
      </c>
      <c r="F55" s="172">
        <v>4</v>
      </c>
      <c r="G55" s="173">
        <v>20</v>
      </c>
      <c r="H55" s="172">
        <v>26</v>
      </c>
    </row>
    <row r="56" spans="1:8" ht="15.75">
      <c r="A56" s="156" t="s">
        <v>1259</v>
      </c>
      <c r="B56" s="172">
        <v>5</v>
      </c>
      <c r="C56" s="172">
        <v>5</v>
      </c>
      <c r="D56" s="172">
        <v>5</v>
      </c>
      <c r="E56" s="172">
        <v>6</v>
      </c>
      <c r="F56" s="172">
        <v>5</v>
      </c>
      <c r="G56" s="173">
        <v>26</v>
      </c>
      <c r="H56" s="172">
        <v>3</v>
      </c>
    </row>
    <row r="57" spans="1:8" ht="15.75">
      <c r="A57" s="156" t="s">
        <v>1260</v>
      </c>
      <c r="B57" s="172">
        <v>6</v>
      </c>
      <c r="C57" s="172">
        <v>6</v>
      </c>
      <c r="D57" s="172">
        <v>6</v>
      </c>
      <c r="E57" s="172">
        <v>3</v>
      </c>
      <c r="F57" s="172">
        <v>3</v>
      </c>
      <c r="G57" s="173">
        <v>24</v>
      </c>
      <c r="H57" s="172">
        <v>0</v>
      </c>
    </row>
    <row r="58" spans="1:8" ht="15.75">
      <c r="A58" s="156" t="s">
        <v>1261</v>
      </c>
      <c r="B58" s="172">
        <v>4</v>
      </c>
      <c r="C58" s="172">
        <v>4</v>
      </c>
      <c r="D58" s="172">
        <v>4</v>
      </c>
      <c r="E58" s="172">
        <v>4</v>
      </c>
      <c r="F58" s="172">
        <v>4</v>
      </c>
      <c r="G58" s="173">
        <v>20</v>
      </c>
      <c r="H58" s="172">
        <v>22</v>
      </c>
    </row>
    <row r="59" spans="1:8" ht="15.75">
      <c r="A59" s="156" t="s">
        <v>1262</v>
      </c>
      <c r="B59" s="172">
        <v>6</v>
      </c>
      <c r="C59" s="172">
        <v>6</v>
      </c>
      <c r="D59" s="172">
        <v>6</v>
      </c>
      <c r="E59" s="172">
        <v>3</v>
      </c>
      <c r="F59" s="172">
        <v>3</v>
      </c>
      <c r="G59" s="173">
        <v>24</v>
      </c>
      <c r="H59" s="172">
        <v>37</v>
      </c>
    </row>
    <row r="60" spans="1:8" ht="15.75">
      <c r="A60" s="156" t="s">
        <v>1263</v>
      </c>
      <c r="B60" s="172">
        <v>5</v>
      </c>
      <c r="C60" s="172">
        <v>5</v>
      </c>
      <c r="D60" s="172">
        <v>6</v>
      </c>
      <c r="E60" s="172">
        <v>6</v>
      </c>
      <c r="F60" s="172">
        <v>4</v>
      </c>
      <c r="G60" s="173">
        <v>26</v>
      </c>
      <c r="H60" s="172">
        <v>42</v>
      </c>
    </row>
    <row r="61" spans="1:8" ht="15.75">
      <c r="A61" s="156" t="s">
        <v>1264</v>
      </c>
      <c r="B61" s="172">
        <v>5</v>
      </c>
      <c r="C61" s="172">
        <v>5</v>
      </c>
      <c r="D61" s="172">
        <v>6</v>
      </c>
      <c r="E61" s="172">
        <v>6</v>
      </c>
      <c r="F61" s="172">
        <v>4</v>
      </c>
      <c r="G61" s="173">
        <v>26</v>
      </c>
      <c r="H61" s="172">
        <v>47</v>
      </c>
    </row>
    <row r="62" spans="1:8" ht="15.75">
      <c r="A62" s="156" t="s">
        <v>1265</v>
      </c>
      <c r="B62" s="172">
        <v>4</v>
      </c>
      <c r="C62" s="172">
        <v>6</v>
      </c>
      <c r="D62" s="172">
        <v>4</v>
      </c>
      <c r="E62" s="172">
        <v>5</v>
      </c>
      <c r="F62" s="172">
        <v>6</v>
      </c>
      <c r="G62" s="173">
        <v>21</v>
      </c>
      <c r="H62" s="172">
        <v>29</v>
      </c>
    </row>
    <row r="63" spans="1:8" ht="15.75">
      <c r="A63" s="156" t="s">
        <v>1266</v>
      </c>
      <c r="B63" s="172">
        <v>5</v>
      </c>
      <c r="C63" s="172">
        <v>5</v>
      </c>
      <c r="D63" s="172">
        <v>5</v>
      </c>
      <c r="E63" s="172">
        <v>6</v>
      </c>
      <c r="F63" s="172">
        <v>5</v>
      </c>
      <c r="G63" s="173">
        <v>26</v>
      </c>
      <c r="H63" s="172">
        <v>50</v>
      </c>
    </row>
    <row r="64" spans="1:8" ht="15.75">
      <c r="A64" s="156" t="s">
        <v>1267</v>
      </c>
      <c r="B64" s="172">
        <v>4</v>
      </c>
      <c r="C64" s="172">
        <v>6</v>
      </c>
      <c r="D64" s="172">
        <v>4</v>
      </c>
      <c r="E64" s="172">
        <v>5</v>
      </c>
      <c r="F64" s="172">
        <v>6</v>
      </c>
      <c r="G64" s="173">
        <v>21</v>
      </c>
      <c r="H64" s="172">
        <v>39</v>
      </c>
    </row>
    <row r="65" spans="1:8" ht="15.75">
      <c r="A65" s="156" t="s">
        <v>1268</v>
      </c>
      <c r="B65" s="172">
        <v>5</v>
      </c>
      <c r="C65" s="172">
        <v>6</v>
      </c>
      <c r="D65" s="172">
        <v>5</v>
      </c>
      <c r="E65" s="172">
        <v>5</v>
      </c>
      <c r="F65" s="172">
        <v>5</v>
      </c>
      <c r="G65" s="173">
        <v>26</v>
      </c>
      <c r="H65" s="172">
        <v>46</v>
      </c>
    </row>
    <row r="66" spans="1:8" ht="15.75">
      <c r="A66" s="156" t="s">
        <v>1269</v>
      </c>
      <c r="B66" s="172">
        <v>5</v>
      </c>
      <c r="C66" s="172">
        <v>6</v>
      </c>
      <c r="D66" s="172">
        <v>5</v>
      </c>
      <c r="E66" s="172">
        <v>5</v>
      </c>
      <c r="F66" s="172">
        <v>5</v>
      </c>
      <c r="G66" s="173">
        <v>26</v>
      </c>
      <c r="H66" s="172">
        <v>45</v>
      </c>
    </row>
    <row r="67" spans="1:8" ht="15.75">
      <c r="A67" s="156" t="s">
        <v>1270</v>
      </c>
      <c r="B67" s="172">
        <v>5</v>
      </c>
      <c r="C67" s="172">
        <v>6</v>
      </c>
      <c r="D67" s="172">
        <v>5</v>
      </c>
      <c r="E67" s="172">
        <v>5</v>
      </c>
      <c r="F67" s="172">
        <v>5</v>
      </c>
      <c r="G67" s="173">
        <v>26</v>
      </c>
      <c r="H67" s="172">
        <v>41</v>
      </c>
    </row>
    <row r="68" spans="1:8" ht="15.75">
      <c r="A68" s="156" t="s">
        <v>1271</v>
      </c>
      <c r="B68" s="172">
        <v>5</v>
      </c>
      <c r="C68" s="172">
        <v>5</v>
      </c>
      <c r="D68" s="172">
        <v>5</v>
      </c>
      <c r="E68" s="172">
        <v>5</v>
      </c>
      <c r="F68" s="172">
        <v>5</v>
      </c>
      <c r="G68" s="173">
        <v>25</v>
      </c>
      <c r="H68" s="172">
        <v>25</v>
      </c>
    </row>
    <row r="69" spans="1:8" ht="15.75">
      <c r="A69" s="156" t="s">
        <v>1272</v>
      </c>
      <c r="B69" s="172">
        <v>6</v>
      </c>
      <c r="C69" s="172">
        <v>6</v>
      </c>
      <c r="D69" s="172">
        <v>6</v>
      </c>
      <c r="E69" s="172">
        <v>3</v>
      </c>
      <c r="F69" s="172">
        <v>3</v>
      </c>
      <c r="G69" s="173">
        <v>24</v>
      </c>
      <c r="H69" s="172">
        <v>39</v>
      </c>
    </row>
    <row r="70" spans="1:8" ht="15.75">
      <c r="A70" s="156" t="s">
        <v>1273</v>
      </c>
      <c r="B70" s="172">
        <v>4</v>
      </c>
      <c r="C70" s="172">
        <v>5</v>
      </c>
      <c r="D70" s="172">
        <v>6</v>
      </c>
      <c r="E70" s="172">
        <v>4</v>
      </c>
      <c r="F70" s="172">
        <v>3</v>
      </c>
      <c r="G70" s="173">
        <v>22</v>
      </c>
      <c r="H70" s="172">
        <v>39</v>
      </c>
    </row>
    <row r="71" spans="1:8" ht="15.75">
      <c r="A71" s="156" t="s">
        <v>1274</v>
      </c>
      <c r="B71" s="172">
        <v>4</v>
      </c>
      <c r="C71" s="172">
        <v>5</v>
      </c>
      <c r="D71" s="172">
        <v>6</v>
      </c>
      <c r="E71" s="172">
        <v>4</v>
      </c>
      <c r="F71" s="172">
        <v>3</v>
      </c>
      <c r="G71" s="173">
        <v>22</v>
      </c>
      <c r="H71" s="172">
        <v>45</v>
      </c>
    </row>
    <row r="72" spans="1:8" ht="15.75">
      <c r="A72" s="156" t="s">
        <v>1275</v>
      </c>
      <c r="B72" s="172">
        <v>5</v>
      </c>
      <c r="C72" s="172">
        <v>3</v>
      </c>
      <c r="D72" s="172">
        <v>5</v>
      </c>
      <c r="E72" s="172">
        <v>3</v>
      </c>
      <c r="F72" s="172">
        <v>4</v>
      </c>
      <c r="G72" s="173">
        <v>20</v>
      </c>
      <c r="H72" s="172">
        <v>46</v>
      </c>
    </row>
    <row r="73" spans="1:8" ht="15.75">
      <c r="A73" s="156" t="s">
        <v>1276</v>
      </c>
      <c r="B73" s="172">
        <v>5</v>
      </c>
      <c r="C73" s="172">
        <v>3</v>
      </c>
      <c r="D73" s="172">
        <v>4</v>
      </c>
      <c r="E73" s="172">
        <v>5</v>
      </c>
      <c r="F73" s="172">
        <v>3</v>
      </c>
      <c r="G73" s="173">
        <v>20</v>
      </c>
      <c r="H73" s="172">
        <v>40</v>
      </c>
    </row>
    <row r="74" spans="1:8" ht="15.75">
      <c r="A74" s="156" t="s">
        <v>1277</v>
      </c>
      <c r="B74" s="172">
        <v>4</v>
      </c>
      <c r="C74" s="172">
        <v>4</v>
      </c>
      <c r="D74" s="172">
        <v>4</v>
      </c>
      <c r="E74" s="172">
        <v>4</v>
      </c>
      <c r="F74" s="172">
        <v>4</v>
      </c>
      <c r="G74" s="173">
        <v>20</v>
      </c>
      <c r="H74" s="172">
        <v>51</v>
      </c>
    </row>
    <row r="75" spans="1:8" ht="15.75">
      <c r="A75" s="156" t="s">
        <v>1278</v>
      </c>
      <c r="B75" s="172">
        <v>5</v>
      </c>
      <c r="C75" s="172">
        <v>3</v>
      </c>
      <c r="D75" s="172">
        <v>4</v>
      </c>
      <c r="E75" s="172">
        <v>5</v>
      </c>
      <c r="F75" s="172">
        <v>3</v>
      </c>
      <c r="G75" s="173">
        <v>20</v>
      </c>
      <c r="H75" s="172">
        <v>44</v>
      </c>
    </row>
    <row r="76" spans="1:8" ht="15.75">
      <c r="A76" s="156" t="s">
        <v>1279</v>
      </c>
      <c r="B76" s="172">
        <v>4</v>
      </c>
      <c r="C76" s="172">
        <v>4</v>
      </c>
      <c r="D76" s="172">
        <v>4</v>
      </c>
      <c r="E76" s="172">
        <v>4</v>
      </c>
      <c r="F76" s="172">
        <v>4</v>
      </c>
      <c r="G76" s="173">
        <v>20</v>
      </c>
      <c r="H76" s="172">
        <v>24</v>
      </c>
    </row>
    <row r="77" spans="1:8" ht="15.75">
      <c r="A77" s="156" t="s">
        <v>1280</v>
      </c>
      <c r="B77" s="172">
        <v>5</v>
      </c>
      <c r="C77" s="172">
        <v>3</v>
      </c>
      <c r="D77" s="172">
        <v>4</v>
      </c>
      <c r="E77" s="172">
        <v>5</v>
      </c>
      <c r="F77" s="172">
        <v>3</v>
      </c>
      <c r="G77" s="173">
        <v>20</v>
      </c>
      <c r="H77" s="172">
        <v>24</v>
      </c>
    </row>
    <row r="78" spans="1:8" ht="15.75">
      <c r="A78" s="174" t="s">
        <v>1199</v>
      </c>
      <c r="B78" s="175">
        <f>COUNTA(A23:A77)</f>
        <v>55</v>
      </c>
      <c r="C78" s="175">
        <f t="shared" ref="C78:H78" si="0">COUNTA(B23:B77)</f>
        <v>55</v>
      </c>
      <c r="D78" s="175">
        <f t="shared" si="0"/>
        <v>55</v>
      </c>
      <c r="E78" s="175">
        <f t="shared" si="0"/>
        <v>55</v>
      </c>
      <c r="F78" s="175">
        <f t="shared" si="0"/>
        <v>55</v>
      </c>
      <c r="G78" s="175">
        <f t="shared" si="0"/>
        <v>55</v>
      </c>
      <c r="H78" s="175">
        <f t="shared" si="0"/>
        <v>55</v>
      </c>
    </row>
    <row r="79" spans="1:8" ht="15.75">
      <c r="A79" s="174" t="s">
        <v>1200</v>
      </c>
      <c r="B79" s="176">
        <v>6</v>
      </c>
      <c r="C79" s="176">
        <v>6</v>
      </c>
      <c r="D79" s="176">
        <v>6</v>
      </c>
      <c r="E79" s="176">
        <v>6</v>
      </c>
      <c r="F79" s="176">
        <v>6</v>
      </c>
      <c r="G79" s="176">
        <f>SUM(B79:F79)</f>
        <v>30</v>
      </c>
      <c r="H79" s="175">
        <v>70</v>
      </c>
    </row>
    <row r="80" spans="1:8" ht="15.75">
      <c r="A80" s="174" t="s">
        <v>1201</v>
      </c>
      <c r="B80" s="176">
        <f>B79*40%</f>
        <v>2.4000000000000004</v>
      </c>
      <c r="C80" s="176">
        <f t="shared" ref="C80:H80" si="1">C79*40%</f>
        <v>2.4000000000000004</v>
      </c>
      <c r="D80" s="176">
        <f t="shared" si="1"/>
        <v>2.4000000000000004</v>
      </c>
      <c r="E80" s="176">
        <f t="shared" si="1"/>
        <v>2.4000000000000004</v>
      </c>
      <c r="F80" s="176">
        <f t="shared" si="1"/>
        <v>2.4000000000000004</v>
      </c>
      <c r="G80" s="176">
        <f t="shared" si="1"/>
        <v>12</v>
      </c>
      <c r="H80" s="175">
        <f t="shared" si="1"/>
        <v>28</v>
      </c>
    </row>
    <row r="81" spans="1:8" ht="15.75">
      <c r="A81" s="174" t="s">
        <v>1202</v>
      </c>
      <c r="B81" s="176">
        <v>55</v>
      </c>
      <c r="C81" s="176">
        <v>55</v>
      </c>
      <c r="D81" s="176">
        <v>55</v>
      </c>
      <c r="E81" s="176">
        <v>55</v>
      </c>
      <c r="F81" s="176">
        <v>55</v>
      </c>
      <c r="G81" s="176">
        <v>55</v>
      </c>
      <c r="H81" s="175">
        <v>40</v>
      </c>
    </row>
    <row r="82" spans="1:8" ht="15.75">
      <c r="A82" s="174" t="s">
        <v>1203</v>
      </c>
      <c r="B82" s="175">
        <f>IF($P$40&gt;70, 3,2)</f>
        <v>3</v>
      </c>
      <c r="C82" s="175">
        <f>IF($P$40&gt;70, 3,2)</f>
        <v>3</v>
      </c>
      <c r="D82" s="175">
        <f>IF($P$40&gt;70, 3,2)</f>
        <v>3</v>
      </c>
      <c r="E82" s="175">
        <f>IF($P$40&gt;70, 3,2)</f>
        <v>3</v>
      </c>
      <c r="F82" s="175">
        <f>IF($P$40&gt;70, 3,2)</f>
        <v>3</v>
      </c>
      <c r="G82" s="175">
        <f>IF($Q$40&gt;70, 3,2)</f>
        <v>3</v>
      </c>
      <c r="H82" s="175">
        <f>IF(N40&gt;=71,3,2)</f>
        <v>3</v>
      </c>
    </row>
    <row r="83" spans="1:8" ht="15.75">
      <c r="A83" s="174" t="s">
        <v>1204</v>
      </c>
      <c r="B83" s="353">
        <f>AVERAGE(B82+C82+D82+E82+F82+H82)/6</f>
        <v>3</v>
      </c>
      <c r="C83" s="354"/>
      <c r="D83" s="354"/>
      <c r="E83" s="354"/>
      <c r="F83" s="354"/>
      <c r="G83" s="354"/>
      <c r="H83" s="355"/>
    </row>
    <row r="84" spans="1:8" ht="15.75">
      <c r="A84" s="160"/>
      <c r="B84" s="160"/>
      <c r="C84" s="160"/>
      <c r="D84" s="160"/>
      <c r="E84" s="160"/>
      <c r="F84" s="160"/>
      <c r="G84" s="160"/>
      <c r="H84" s="160"/>
    </row>
    <row r="85" spans="1:8" ht="15.75">
      <c r="A85" s="160"/>
      <c r="B85" s="160"/>
      <c r="C85" s="160"/>
      <c r="D85" s="160"/>
      <c r="E85" s="160"/>
      <c r="F85" s="161"/>
      <c r="G85" s="161"/>
      <c r="H85" s="160"/>
    </row>
    <row r="86" spans="1:8" ht="15.75">
      <c r="A86" s="344" t="s">
        <v>1205</v>
      </c>
      <c r="B86" s="344"/>
      <c r="C86" s="344"/>
      <c r="D86" s="344"/>
      <c r="E86" s="344"/>
      <c r="F86" s="161"/>
      <c r="G86" s="161"/>
      <c r="H86" s="160"/>
    </row>
    <row r="87" spans="1:8" ht="15.75">
      <c r="A87" s="162" t="s">
        <v>1206</v>
      </c>
      <c r="B87" s="345" t="s">
        <v>1207</v>
      </c>
      <c r="C87" s="346"/>
      <c r="D87" s="346"/>
      <c r="E87" s="347"/>
      <c r="F87" s="161"/>
      <c r="G87" s="161"/>
      <c r="H87" s="160"/>
    </row>
    <row r="88" spans="1:8" ht="15.75">
      <c r="A88" s="162" t="s">
        <v>1208</v>
      </c>
      <c r="B88" s="336" t="s">
        <v>1209</v>
      </c>
      <c r="C88" s="337"/>
      <c r="D88" s="337"/>
      <c r="E88" s="338"/>
      <c r="F88" s="161"/>
      <c r="G88" s="161"/>
      <c r="H88" s="160"/>
    </row>
    <row r="89" spans="1:8" ht="15.75">
      <c r="A89" s="162" t="s">
        <v>1210</v>
      </c>
      <c r="B89" s="336" t="s">
        <v>1211</v>
      </c>
      <c r="C89" s="337"/>
      <c r="D89" s="337"/>
      <c r="E89" s="338"/>
      <c r="F89" s="161"/>
      <c r="G89" s="161"/>
      <c r="H89" s="160"/>
    </row>
    <row r="90" spans="1:8" ht="15.75">
      <c r="F90" s="161"/>
      <c r="G90" s="161"/>
    </row>
    <row r="91" spans="1:8" ht="15.75">
      <c r="A91" s="348" t="s">
        <v>1212</v>
      </c>
      <c r="B91" s="348"/>
      <c r="C91" s="348"/>
      <c r="F91" s="161"/>
      <c r="G91" s="161"/>
    </row>
    <row r="92" spans="1:8" ht="15.75">
      <c r="A92" s="340" t="s">
        <v>1213</v>
      </c>
      <c r="B92" s="341"/>
      <c r="C92" s="342"/>
      <c r="F92" s="161"/>
      <c r="G92" s="161"/>
    </row>
    <row r="93" spans="1:8" ht="45">
      <c r="A93" s="163" t="s">
        <v>1214</v>
      </c>
      <c r="B93" s="164" t="s">
        <v>1153</v>
      </c>
      <c r="C93" s="164" t="s">
        <v>1215</v>
      </c>
      <c r="F93" s="161"/>
      <c r="G93" s="161"/>
    </row>
    <row r="94" spans="1:8" ht="15.75">
      <c r="A94" s="166" t="s">
        <v>9</v>
      </c>
      <c r="B94" s="166">
        <f>B15</f>
        <v>2.6</v>
      </c>
      <c r="C94" s="166">
        <f>ROUND(B94*$B$83/5,0)</f>
        <v>2</v>
      </c>
      <c r="F94" s="161"/>
      <c r="G94" s="161"/>
    </row>
    <row r="95" spans="1:8" ht="15.75">
      <c r="A95" s="166" t="s">
        <v>20</v>
      </c>
      <c r="B95" s="166">
        <f>C15</f>
        <v>1.8</v>
      </c>
      <c r="C95" s="166">
        <f>ROUND(B95*$B$83/5,0)</f>
        <v>1</v>
      </c>
      <c r="F95" s="161"/>
      <c r="G95" s="161"/>
    </row>
    <row r="96" spans="1:8" ht="15.75">
      <c r="A96" s="166" t="s">
        <v>10</v>
      </c>
      <c r="B96" s="166">
        <f>D15</f>
        <v>1.4</v>
      </c>
      <c r="C96" s="166">
        <f t="shared" ref="C96:C105" si="2">ROUND(B96*$B$83/5,0)</f>
        <v>1</v>
      </c>
      <c r="F96" s="161"/>
      <c r="G96" s="161"/>
    </row>
    <row r="97" spans="1:12" ht="15.75">
      <c r="A97" s="166" t="s">
        <v>21</v>
      </c>
      <c r="B97" s="166">
        <f>E15</f>
        <v>2.2000000000000002</v>
      </c>
      <c r="C97" s="166">
        <f t="shared" si="2"/>
        <v>1</v>
      </c>
      <c r="F97" s="161"/>
      <c r="G97" s="161"/>
    </row>
    <row r="98" spans="1:12" ht="15.75">
      <c r="A98" s="166" t="s">
        <v>11</v>
      </c>
      <c r="B98" s="166">
        <f>F15</f>
        <v>1.5</v>
      </c>
      <c r="C98" s="166">
        <f t="shared" si="2"/>
        <v>1</v>
      </c>
      <c r="F98" s="161"/>
      <c r="G98" s="161"/>
    </row>
    <row r="99" spans="1:12" ht="15.75">
      <c r="A99" s="166" t="s">
        <v>22</v>
      </c>
      <c r="B99" s="166">
        <f>G15</f>
        <v>1.4</v>
      </c>
      <c r="C99" s="166">
        <f t="shared" si="2"/>
        <v>1</v>
      </c>
      <c r="F99" s="161"/>
      <c r="G99" s="161"/>
    </row>
    <row r="100" spans="1:12" ht="15.75">
      <c r="A100" s="166" t="s">
        <v>12</v>
      </c>
      <c r="B100" s="166">
        <f>H15</f>
        <v>2</v>
      </c>
      <c r="C100" s="166">
        <f t="shared" si="2"/>
        <v>1</v>
      </c>
      <c r="F100" s="161"/>
      <c r="G100" s="161"/>
    </row>
    <row r="101" spans="1:12" ht="15.75">
      <c r="A101" s="166" t="s">
        <v>23</v>
      </c>
      <c r="B101" s="166">
        <f>I15</f>
        <v>1.4</v>
      </c>
      <c r="C101" s="166">
        <f t="shared" si="2"/>
        <v>1</v>
      </c>
      <c r="F101" s="161"/>
      <c r="G101" s="161"/>
    </row>
    <row r="102" spans="1:12" ht="15.75">
      <c r="A102" s="166" t="s">
        <v>13</v>
      </c>
      <c r="B102" s="166">
        <f>J15</f>
        <v>1</v>
      </c>
      <c r="C102" s="166">
        <f t="shared" si="2"/>
        <v>1</v>
      </c>
      <c r="F102" s="161"/>
      <c r="G102" s="161"/>
    </row>
    <row r="103" spans="1:12" ht="15.75">
      <c r="A103" s="166" t="s">
        <v>24</v>
      </c>
      <c r="B103" s="166">
        <f>K15</f>
        <v>1</v>
      </c>
      <c r="C103" s="166">
        <f t="shared" si="2"/>
        <v>1</v>
      </c>
      <c r="F103" s="161"/>
      <c r="G103" s="161"/>
    </row>
    <row r="104" spans="1:12" ht="15.75">
      <c r="A104" s="166" t="s">
        <v>14</v>
      </c>
      <c r="B104" s="166">
        <f>L15</f>
        <v>2.75</v>
      </c>
      <c r="C104" s="166">
        <f t="shared" si="2"/>
        <v>2</v>
      </c>
      <c r="F104" s="161"/>
      <c r="G104" s="161"/>
    </row>
    <row r="105" spans="1:12" ht="15.75">
      <c r="A105" s="166" t="s">
        <v>25</v>
      </c>
      <c r="B105" s="166">
        <f>M15</f>
        <v>1.333</v>
      </c>
      <c r="C105" s="166">
        <f t="shared" si="2"/>
        <v>1</v>
      </c>
      <c r="F105" s="161"/>
      <c r="G105" s="161"/>
    </row>
    <row r="108" spans="1:12" ht="15">
      <c r="A108" s="165" t="s">
        <v>1216</v>
      </c>
      <c r="B108" s="165"/>
      <c r="C108" s="165"/>
      <c r="D108" s="165"/>
      <c r="E108" s="165" t="s">
        <v>1217</v>
      </c>
      <c r="F108" s="165"/>
      <c r="G108" s="165"/>
      <c r="H108" s="165"/>
      <c r="I108" s="165" t="s">
        <v>1218</v>
      </c>
      <c r="J108" s="165"/>
      <c r="K108" s="165"/>
      <c r="L108" s="165"/>
    </row>
  </sheetData>
  <mergeCells count="24">
    <mergeCell ref="A2:M2"/>
    <mergeCell ref="A3:M3"/>
    <mergeCell ref="A4:B4"/>
    <mergeCell ref="C4:G4"/>
    <mergeCell ref="H4:J4"/>
    <mergeCell ref="K4:M4"/>
    <mergeCell ref="A5:B5"/>
    <mergeCell ref="C5:G5"/>
    <mergeCell ref="H5:J5"/>
    <mergeCell ref="K5:M5"/>
    <mergeCell ref="A6:B6"/>
    <mergeCell ref="C6:G6"/>
    <mergeCell ref="H6:J6"/>
    <mergeCell ref="K6:M6"/>
    <mergeCell ref="B88:E88"/>
    <mergeCell ref="B89:E89"/>
    <mergeCell ref="A91:C91"/>
    <mergeCell ref="A92:C92"/>
    <mergeCell ref="A7:B7"/>
    <mergeCell ref="B16:M16"/>
    <mergeCell ref="B21:G21"/>
    <mergeCell ref="B83:H83"/>
    <mergeCell ref="A86:E86"/>
    <mergeCell ref="B87:E8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>
      <selection sqref="A1:XFD1048576"/>
    </sheetView>
  </sheetViews>
  <sheetFormatPr defaultRowHeight="15"/>
  <cols>
    <col min="1" max="1" width="38.42578125" customWidth="1"/>
    <col min="3" max="3" width="11.5703125" customWidth="1"/>
    <col min="4" max="4" width="10" customWidth="1"/>
    <col min="5" max="6" width="10.28515625" customWidth="1"/>
    <col min="7" max="7" width="9.5703125" customWidth="1"/>
    <col min="8" max="8" width="12.42578125" customWidth="1"/>
  </cols>
  <sheetData>
    <row r="2" spans="1:13" ht="31.5">
      <c r="A2" s="329" t="s">
        <v>1140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33.75">
      <c r="A3" s="330" t="s">
        <v>1141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s="141" customFormat="1" ht="26.25">
      <c r="A4" s="331" t="s">
        <v>1142</v>
      </c>
      <c r="B4" s="331"/>
      <c r="C4" s="179" t="s">
        <v>1281</v>
      </c>
      <c r="D4" s="180"/>
      <c r="E4" s="180"/>
      <c r="F4" s="180"/>
      <c r="G4" s="180"/>
      <c r="H4" s="332" t="s">
        <v>1144</v>
      </c>
      <c r="I4" s="333"/>
      <c r="J4" s="333"/>
      <c r="K4" s="334" t="s">
        <v>1282</v>
      </c>
      <c r="L4" s="334"/>
      <c r="M4" s="334"/>
    </row>
    <row r="5" spans="1:13" s="141" customFormat="1" ht="26.25">
      <c r="A5" s="270" t="s">
        <v>2</v>
      </c>
      <c r="B5" s="271"/>
      <c r="C5" s="179" t="s">
        <v>1283</v>
      </c>
      <c r="D5" s="180"/>
      <c r="E5" s="180"/>
      <c r="F5" s="180"/>
      <c r="G5" s="181"/>
      <c r="H5" s="179" t="s">
        <v>3</v>
      </c>
      <c r="I5" s="180"/>
      <c r="J5" s="181"/>
      <c r="K5" s="332" t="s">
        <v>1284</v>
      </c>
      <c r="L5" s="333"/>
      <c r="M5" s="335"/>
    </row>
    <row r="6" spans="1:13" s="141" customFormat="1" ht="26.25">
      <c r="A6" s="270" t="s">
        <v>4</v>
      </c>
      <c r="B6" s="271"/>
      <c r="C6" s="243" t="s">
        <v>1285</v>
      </c>
      <c r="D6" s="244"/>
      <c r="E6" s="244"/>
      <c r="F6" s="244"/>
      <c r="G6" s="245"/>
      <c r="H6" s="179" t="s">
        <v>5</v>
      </c>
      <c r="I6" s="180"/>
      <c r="J6" s="181"/>
      <c r="K6" s="179" t="s">
        <v>1286</v>
      </c>
      <c r="L6" s="180"/>
      <c r="M6" s="181"/>
    </row>
    <row r="7" spans="1:13" s="141" customFormat="1" ht="26.25">
      <c r="A7" s="270" t="s">
        <v>6</v>
      </c>
      <c r="B7" s="271"/>
      <c r="C7" s="17"/>
      <c r="D7" s="18"/>
      <c r="E7" s="18"/>
      <c r="F7" s="18"/>
      <c r="G7" s="19"/>
      <c r="H7" s="17"/>
      <c r="I7" s="18"/>
      <c r="J7" s="19"/>
      <c r="K7" s="17"/>
      <c r="L7" s="18"/>
      <c r="M7" s="19"/>
    </row>
    <row r="8" spans="1:13" s="141" customFormat="1" ht="26.25">
      <c r="A8" s="142" t="s">
        <v>7</v>
      </c>
      <c r="B8" s="179" t="s">
        <v>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s="141" customFormat="1" ht="26.25">
      <c r="A9" s="143"/>
      <c r="B9" s="144" t="s">
        <v>9</v>
      </c>
      <c r="C9" s="144" t="s">
        <v>1147</v>
      </c>
      <c r="D9" s="144" t="s">
        <v>10</v>
      </c>
      <c r="E9" s="144" t="s">
        <v>1148</v>
      </c>
      <c r="F9" s="144" t="s">
        <v>11</v>
      </c>
      <c r="G9" s="144" t="s">
        <v>1149</v>
      </c>
      <c r="H9" s="144" t="s">
        <v>12</v>
      </c>
      <c r="I9" s="144" t="s">
        <v>1150</v>
      </c>
      <c r="J9" s="144" t="s">
        <v>13</v>
      </c>
      <c r="K9" s="144" t="s">
        <v>1151</v>
      </c>
      <c r="L9" s="144" t="s">
        <v>14</v>
      </c>
      <c r="M9" s="144" t="s">
        <v>1152</v>
      </c>
    </row>
    <row r="10" spans="1:13" s="141" customFormat="1" ht="26.25">
      <c r="A10" s="143" t="s">
        <v>15</v>
      </c>
      <c r="B10" s="15">
        <v>3</v>
      </c>
      <c r="C10" s="16">
        <v>1</v>
      </c>
      <c r="D10" s="16" t="s">
        <v>30</v>
      </c>
      <c r="E10" s="16" t="s">
        <v>30</v>
      </c>
      <c r="F10" s="16" t="s">
        <v>30</v>
      </c>
      <c r="G10" s="16" t="s">
        <v>30</v>
      </c>
      <c r="H10" s="16" t="s">
        <v>30</v>
      </c>
      <c r="I10" s="16" t="s">
        <v>30</v>
      </c>
      <c r="J10" s="16" t="s">
        <v>30</v>
      </c>
      <c r="K10" s="16" t="s">
        <v>30</v>
      </c>
      <c r="L10" s="16" t="s">
        <v>30</v>
      </c>
      <c r="M10" s="16" t="s">
        <v>30</v>
      </c>
    </row>
    <row r="11" spans="1:13" s="141" customFormat="1" ht="26.25">
      <c r="A11" s="143" t="s">
        <v>16</v>
      </c>
      <c r="B11" s="15">
        <v>3</v>
      </c>
      <c r="C11" s="16">
        <v>2</v>
      </c>
      <c r="D11" s="16" t="s">
        <v>30</v>
      </c>
      <c r="E11" s="16" t="s">
        <v>30</v>
      </c>
      <c r="F11" s="16" t="s">
        <v>30</v>
      </c>
      <c r="G11" s="16" t="s">
        <v>30</v>
      </c>
      <c r="H11" s="16" t="s">
        <v>30</v>
      </c>
      <c r="I11" s="16" t="s">
        <v>30</v>
      </c>
      <c r="J11" s="16" t="s">
        <v>30</v>
      </c>
      <c r="K11" s="16" t="s">
        <v>30</v>
      </c>
      <c r="L11" s="16" t="s">
        <v>30</v>
      </c>
      <c r="M11" s="16" t="s">
        <v>30</v>
      </c>
    </row>
    <row r="12" spans="1:13" s="141" customFormat="1" ht="26.25">
      <c r="A12" s="143" t="s">
        <v>17</v>
      </c>
      <c r="B12" s="15">
        <v>3</v>
      </c>
      <c r="C12" s="16">
        <v>1</v>
      </c>
      <c r="D12" s="16" t="s">
        <v>30</v>
      </c>
      <c r="E12" s="16" t="s">
        <v>30</v>
      </c>
      <c r="F12" s="16" t="s">
        <v>30</v>
      </c>
      <c r="G12" s="16" t="s">
        <v>30</v>
      </c>
      <c r="H12" s="16" t="s">
        <v>30</v>
      </c>
      <c r="I12" s="16" t="s">
        <v>30</v>
      </c>
      <c r="J12" s="16" t="s">
        <v>30</v>
      </c>
      <c r="K12" s="16" t="s">
        <v>30</v>
      </c>
      <c r="L12" s="16" t="s">
        <v>30</v>
      </c>
      <c r="M12" s="16" t="s">
        <v>30</v>
      </c>
    </row>
    <row r="13" spans="1:13" s="141" customFormat="1" ht="26.25">
      <c r="A13" s="143" t="s">
        <v>18</v>
      </c>
      <c r="B13" s="15">
        <v>3</v>
      </c>
      <c r="C13" s="16">
        <v>2</v>
      </c>
      <c r="D13" s="16" t="s">
        <v>30</v>
      </c>
      <c r="E13" s="16" t="s">
        <v>30</v>
      </c>
      <c r="F13" s="16" t="s">
        <v>30</v>
      </c>
      <c r="G13" s="16" t="s">
        <v>30</v>
      </c>
      <c r="H13" s="16" t="s">
        <v>30</v>
      </c>
      <c r="I13" s="16" t="s">
        <v>30</v>
      </c>
      <c r="J13" s="16" t="s">
        <v>30</v>
      </c>
      <c r="K13" s="16" t="s">
        <v>30</v>
      </c>
      <c r="L13" s="16" t="s">
        <v>30</v>
      </c>
      <c r="M13" s="16" t="s">
        <v>30</v>
      </c>
    </row>
    <row r="14" spans="1:13" s="141" customFormat="1" ht="26.25">
      <c r="A14" s="143" t="s">
        <v>19</v>
      </c>
      <c r="B14" s="15">
        <v>3</v>
      </c>
      <c r="C14" s="16">
        <v>1</v>
      </c>
      <c r="D14" s="16" t="s">
        <v>30</v>
      </c>
      <c r="E14" s="16" t="s">
        <v>30</v>
      </c>
      <c r="F14" s="16" t="s">
        <v>30</v>
      </c>
      <c r="G14" s="16" t="s">
        <v>30</v>
      </c>
      <c r="H14" s="16" t="s">
        <v>30</v>
      </c>
      <c r="I14" s="16" t="s">
        <v>30</v>
      </c>
      <c r="J14" s="16" t="s">
        <v>30</v>
      </c>
      <c r="K14" s="16" t="s">
        <v>30</v>
      </c>
      <c r="L14" s="16" t="s">
        <v>30</v>
      </c>
      <c r="M14" s="16" t="s">
        <v>30</v>
      </c>
    </row>
    <row r="15" spans="1:13" s="141" customFormat="1" ht="26.25">
      <c r="A15" s="143" t="s">
        <v>1153</v>
      </c>
      <c r="B15" s="15">
        <f>AVERAGE(B10:B13)</f>
        <v>3</v>
      </c>
      <c r="C15" s="15">
        <f>AVERAGE(C10:C13)</f>
        <v>1.5</v>
      </c>
      <c r="D15" s="16" t="s">
        <v>30</v>
      </c>
      <c r="E15" s="16" t="s">
        <v>30</v>
      </c>
      <c r="F15" s="16" t="s">
        <v>30</v>
      </c>
      <c r="G15" s="16" t="s">
        <v>30</v>
      </c>
      <c r="H15" s="16" t="s">
        <v>30</v>
      </c>
      <c r="I15" s="16" t="s">
        <v>30</v>
      </c>
      <c r="J15" s="16" t="s">
        <v>30</v>
      </c>
      <c r="K15" s="16" t="s">
        <v>30</v>
      </c>
      <c r="L15" s="16" t="s">
        <v>30</v>
      </c>
      <c r="M15" s="16" t="s">
        <v>30</v>
      </c>
    </row>
    <row r="16" spans="1:13" s="141" customFormat="1" ht="26.25">
      <c r="A16" s="145" t="s">
        <v>1154</v>
      </c>
      <c r="B16" s="1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6" s="141" customFormat="1" ht="26.25">
      <c r="A17" s="147" t="s">
        <v>1155</v>
      </c>
      <c r="B17" s="148">
        <v>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6" s="141" customFormat="1" ht="26.25">
      <c r="A18" s="147" t="s">
        <v>1156</v>
      </c>
      <c r="B18" s="148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6" s="141" customFormat="1" ht="26.25">
      <c r="A19" s="147" t="s">
        <v>1157</v>
      </c>
      <c r="B19" s="148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6" s="141" customFormat="1" ht="26.25">
      <c r="A20" s="146"/>
      <c r="B20" s="1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6" s="153" customFormat="1" ht="56.25">
      <c r="A21" s="149"/>
      <c r="B21" s="343" t="s">
        <v>1158</v>
      </c>
      <c r="C21" s="343"/>
      <c r="D21" s="343"/>
      <c r="E21" s="343"/>
      <c r="F21" s="343"/>
      <c r="G21" s="343"/>
      <c r="H21" s="150" t="s">
        <v>1159</v>
      </c>
      <c r="I21" s="151"/>
      <c r="J21" s="151"/>
      <c r="K21" s="151"/>
      <c r="L21" s="151"/>
      <c r="M21" s="152"/>
    </row>
    <row r="22" spans="1:16" ht="47.25">
      <c r="A22" s="154" t="s">
        <v>1160</v>
      </c>
      <c r="B22" s="148" t="s">
        <v>15</v>
      </c>
      <c r="C22" s="148" t="s">
        <v>16</v>
      </c>
      <c r="D22" s="148" t="s">
        <v>17</v>
      </c>
      <c r="E22" s="148" t="s">
        <v>18</v>
      </c>
      <c r="F22" s="148" t="s">
        <v>19</v>
      </c>
      <c r="G22" s="27" t="s">
        <v>1161</v>
      </c>
      <c r="H22" s="154" t="s">
        <v>1162</v>
      </c>
      <c r="I22" s="155"/>
      <c r="J22" s="155"/>
      <c r="K22" s="155"/>
      <c r="L22" s="155"/>
      <c r="M22" s="155"/>
    </row>
    <row r="23" spans="1:16" ht="15.75">
      <c r="A23" s="30" t="s">
        <v>1287</v>
      </c>
      <c r="B23" s="30">
        <v>6</v>
      </c>
      <c r="C23" s="30">
        <v>5</v>
      </c>
      <c r="D23" s="30">
        <v>6</v>
      </c>
      <c r="E23" s="30">
        <v>5</v>
      </c>
      <c r="F23" s="30">
        <v>5</v>
      </c>
      <c r="G23" s="30">
        <v>27</v>
      </c>
      <c r="H23" s="30">
        <v>41</v>
      </c>
      <c r="I23" s="158"/>
      <c r="J23" s="158"/>
      <c r="K23" s="158"/>
      <c r="L23" s="158"/>
      <c r="M23" s="158"/>
      <c r="O23">
        <v>27</v>
      </c>
      <c r="P23">
        <f>G23-O23</f>
        <v>0</v>
      </c>
    </row>
    <row r="24" spans="1:16" ht="15.75">
      <c r="A24" s="30" t="s">
        <v>1288</v>
      </c>
      <c r="B24" s="30">
        <v>6</v>
      </c>
      <c r="C24" s="30">
        <v>5</v>
      </c>
      <c r="D24" s="30">
        <v>6</v>
      </c>
      <c r="E24" s="30">
        <v>6</v>
      </c>
      <c r="F24" s="30">
        <v>5</v>
      </c>
      <c r="G24" s="30">
        <v>28</v>
      </c>
      <c r="H24" s="30">
        <v>56</v>
      </c>
      <c r="I24" s="158"/>
      <c r="J24" s="158"/>
      <c r="K24" s="158"/>
      <c r="L24" s="158"/>
      <c r="M24" s="158"/>
      <c r="O24">
        <f t="shared" ref="O24:O32" si="0">SUM(B24:F24)</f>
        <v>28</v>
      </c>
      <c r="P24">
        <f t="shared" ref="P24:P32" si="1">G24-O24</f>
        <v>0</v>
      </c>
    </row>
    <row r="25" spans="1:16" ht="15.75">
      <c r="A25" s="30" t="s">
        <v>1289</v>
      </c>
      <c r="B25" s="30">
        <v>6</v>
      </c>
      <c r="C25" s="30">
        <v>5</v>
      </c>
      <c r="D25" s="30">
        <v>6</v>
      </c>
      <c r="E25" s="30">
        <v>5</v>
      </c>
      <c r="F25" s="30">
        <v>5</v>
      </c>
      <c r="G25" s="30">
        <v>27</v>
      </c>
      <c r="H25" s="30">
        <v>48</v>
      </c>
      <c r="I25" s="158"/>
      <c r="J25" s="158"/>
      <c r="K25" s="158"/>
      <c r="L25" s="158"/>
      <c r="M25" s="158"/>
      <c r="O25">
        <f t="shared" si="0"/>
        <v>27</v>
      </c>
      <c r="P25">
        <f t="shared" si="1"/>
        <v>0</v>
      </c>
    </row>
    <row r="26" spans="1:16" ht="15.75">
      <c r="A26" s="30" t="s">
        <v>1290</v>
      </c>
      <c r="B26" s="30">
        <v>6</v>
      </c>
      <c r="C26" s="30">
        <v>5</v>
      </c>
      <c r="D26" s="30">
        <v>6</v>
      </c>
      <c r="E26" s="30">
        <v>6</v>
      </c>
      <c r="F26" s="30">
        <v>5</v>
      </c>
      <c r="G26" s="30">
        <v>28</v>
      </c>
      <c r="H26" s="30">
        <v>36</v>
      </c>
      <c r="I26" s="158"/>
      <c r="J26" s="158"/>
      <c r="K26" s="158"/>
      <c r="L26" s="158"/>
      <c r="M26" s="158"/>
      <c r="O26">
        <f t="shared" si="0"/>
        <v>28</v>
      </c>
      <c r="P26">
        <f t="shared" si="1"/>
        <v>0</v>
      </c>
    </row>
    <row r="27" spans="1:16" ht="15.75">
      <c r="A27" s="30" t="s">
        <v>1291</v>
      </c>
      <c r="B27" s="30">
        <v>6</v>
      </c>
      <c r="C27" s="30">
        <v>5</v>
      </c>
      <c r="D27" s="30">
        <v>6</v>
      </c>
      <c r="E27" s="30">
        <v>5</v>
      </c>
      <c r="F27" s="30">
        <v>5</v>
      </c>
      <c r="G27" s="30">
        <v>27</v>
      </c>
      <c r="H27" s="30">
        <v>41</v>
      </c>
      <c r="I27" s="158"/>
      <c r="J27" s="158"/>
      <c r="K27" s="158"/>
      <c r="L27" s="158"/>
      <c r="M27" s="158"/>
      <c r="O27">
        <f t="shared" si="0"/>
        <v>27</v>
      </c>
      <c r="P27">
        <f t="shared" si="1"/>
        <v>0</v>
      </c>
    </row>
    <row r="28" spans="1:16" ht="15.75">
      <c r="A28" s="30" t="s">
        <v>1292</v>
      </c>
      <c r="B28" s="30">
        <v>6</v>
      </c>
      <c r="C28" s="30">
        <v>5</v>
      </c>
      <c r="D28" s="30">
        <v>6</v>
      </c>
      <c r="E28" s="30">
        <v>6</v>
      </c>
      <c r="F28" s="30">
        <v>5</v>
      </c>
      <c r="G28" s="30">
        <v>28</v>
      </c>
      <c r="H28" s="30">
        <v>37</v>
      </c>
      <c r="I28" s="158"/>
      <c r="J28" s="158"/>
      <c r="K28" s="158"/>
      <c r="L28" s="158"/>
      <c r="M28" s="158"/>
      <c r="O28">
        <f t="shared" si="0"/>
        <v>28</v>
      </c>
      <c r="P28">
        <f t="shared" si="1"/>
        <v>0</v>
      </c>
    </row>
    <row r="29" spans="1:16" ht="15.75">
      <c r="A29" s="30" t="s">
        <v>1293</v>
      </c>
      <c r="B29" s="30">
        <v>6</v>
      </c>
      <c r="C29" s="30">
        <v>5</v>
      </c>
      <c r="D29" s="30">
        <v>6</v>
      </c>
      <c r="E29" s="30">
        <v>5</v>
      </c>
      <c r="F29" s="30">
        <v>5</v>
      </c>
      <c r="G29" s="30">
        <v>27</v>
      </c>
      <c r="H29" s="30">
        <v>44</v>
      </c>
      <c r="I29" s="158"/>
      <c r="J29" s="158"/>
      <c r="K29" s="158"/>
      <c r="L29" s="158"/>
      <c r="M29" s="158"/>
      <c r="O29">
        <f t="shared" si="0"/>
        <v>27</v>
      </c>
      <c r="P29">
        <f t="shared" si="1"/>
        <v>0</v>
      </c>
    </row>
    <row r="30" spans="1:16" ht="15.75">
      <c r="A30" s="30" t="s">
        <v>1294</v>
      </c>
      <c r="B30" s="30">
        <v>6</v>
      </c>
      <c r="C30" s="30">
        <v>5</v>
      </c>
      <c r="D30" s="30">
        <v>6</v>
      </c>
      <c r="E30" s="30">
        <v>6</v>
      </c>
      <c r="F30" s="30">
        <v>5</v>
      </c>
      <c r="G30" s="30">
        <v>28</v>
      </c>
      <c r="H30" s="30">
        <v>53</v>
      </c>
      <c r="I30" s="158"/>
      <c r="J30" s="158"/>
      <c r="K30" s="158"/>
      <c r="L30" s="158"/>
      <c r="M30" s="158"/>
      <c r="O30">
        <f t="shared" si="0"/>
        <v>28</v>
      </c>
      <c r="P30">
        <f t="shared" si="1"/>
        <v>0</v>
      </c>
    </row>
    <row r="31" spans="1:16" ht="15.75">
      <c r="A31" s="30" t="s">
        <v>1295</v>
      </c>
      <c r="B31" s="30">
        <v>6</v>
      </c>
      <c r="C31" s="30">
        <v>5</v>
      </c>
      <c r="D31" s="30">
        <v>6</v>
      </c>
      <c r="E31" s="30">
        <v>5</v>
      </c>
      <c r="F31" s="30">
        <v>5</v>
      </c>
      <c r="G31" s="30">
        <v>27</v>
      </c>
      <c r="H31" s="30">
        <v>54</v>
      </c>
      <c r="I31" s="158"/>
      <c r="J31" s="158"/>
      <c r="K31" s="158"/>
      <c r="L31" s="158"/>
      <c r="M31" s="158"/>
      <c r="O31">
        <f t="shared" si="0"/>
        <v>27</v>
      </c>
      <c r="P31">
        <f t="shared" si="1"/>
        <v>0</v>
      </c>
    </row>
    <row r="32" spans="1:16" ht="15.75">
      <c r="A32" s="30" t="s">
        <v>1296</v>
      </c>
      <c r="B32" s="30">
        <v>6</v>
      </c>
      <c r="C32" s="30">
        <v>5</v>
      </c>
      <c r="D32" s="30">
        <v>6</v>
      </c>
      <c r="E32" s="30">
        <v>5</v>
      </c>
      <c r="F32" s="30">
        <v>5</v>
      </c>
      <c r="G32" s="30">
        <v>27</v>
      </c>
      <c r="H32" s="30">
        <v>43</v>
      </c>
      <c r="I32" s="158"/>
      <c r="J32" s="158"/>
      <c r="K32" s="158"/>
      <c r="L32" s="158"/>
      <c r="M32" s="158"/>
      <c r="O32">
        <f t="shared" si="0"/>
        <v>27</v>
      </c>
      <c r="P32">
        <f t="shared" si="1"/>
        <v>0</v>
      </c>
    </row>
    <row r="33" spans="1:17" ht="20.100000000000001" customHeight="1">
      <c r="A33" s="156" t="s">
        <v>1199</v>
      </c>
      <c r="B33" s="3">
        <f t="shared" ref="B33:H33" si="2">COUNT(B23:B32)</f>
        <v>10</v>
      </c>
      <c r="C33" s="3">
        <f t="shared" si="2"/>
        <v>10</v>
      </c>
      <c r="D33" s="3">
        <f t="shared" si="2"/>
        <v>10</v>
      </c>
      <c r="E33" s="3">
        <f t="shared" si="2"/>
        <v>10</v>
      </c>
      <c r="F33" s="3">
        <f t="shared" si="2"/>
        <v>10</v>
      </c>
      <c r="G33" s="3">
        <f t="shared" si="2"/>
        <v>10</v>
      </c>
      <c r="H33" s="3">
        <f t="shared" si="2"/>
        <v>10</v>
      </c>
      <c r="I33" s="158"/>
      <c r="J33" s="158"/>
      <c r="K33" s="158"/>
      <c r="L33" s="158"/>
      <c r="M33" s="158"/>
    </row>
    <row r="34" spans="1:17" ht="20.100000000000001" customHeight="1">
      <c r="A34" s="156" t="s">
        <v>1200</v>
      </c>
      <c r="B34" s="157">
        <v>6</v>
      </c>
      <c r="C34" s="157">
        <v>6</v>
      </c>
      <c r="D34" s="157">
        <v>6</v>
      </c>
      <c r="E34" s="157">
        <v>6</v>
      </c>
      <c r="F34" s="157">
        <v>6</v>
      </c>
      <c r="G34" s="157">
        <v>30</v>
      </c>
      <c r="H34" s="3">
        <v>70</v>
      </c>
      <c r="I34" s="158"/>
      <c r="J34" s="158"/>
      <c r="K34" s="158"/>
      <c r="L34" s="158"/>
      <c r="M34" s="158"/>
    </row>
    <row r="35" spans="1:17" ht="20.100000000000001" customHeight="1">
      <c r="A35" s="156" t="s">
        <v>1201</v>
      </c>
      <c r="B35" s="157">
        <f t="shared" ref="B35:H35" si="3">B34*40%</f>
        <v>2.4000000000000004</v>
      </c>
      <c r="C35" s="157">
        <f t="shared" si="3"/>
        <v>2.4000000000000004</v>
      </c>
      <c r="D35" s="157">
        <f t="shared" si="3"/>
        <v>2.4000000000000004</v>
      </c>
      <c r="E35" s="157">
        <f t="shared" si="3"/>
        <v>2.4000000000000004</v>
      </c>
      <c r="F35" s="157">
        <f t="shared" si="3"/>
        <v>2.4000000000000004</v>
      </c>
      <c r="G35" s="157">
        <f t="shared" si="3"/>
        <v>12</v>
      </c>
      <c r="H35" s="3">
        <f t="shared" si="3"/>
        <v>28</v>
      </c>
      <c r="I35" s="158"/>
      <c r="J35" s="158"/>
      <c r="K35" s="158"/>
      <c r="L35" s="158"/>
      <c r="M35" s="158"/>
    </row>
    <row r="36" spans="1:17" ht="20.100000000000001" customHeight="1">
      <c r="A36" s="156" t="s">
        <v>1202</v>
      </c>
      <c r="B36" s="157">
        <f t="shared" ref="B36:H36" si="4">COUNTIF(B23:B32,"&gt;1")</f>
        <v>10</v>
      </c>
      <c r="C36" s="157">
        <f t="shared" si="4"/>
        <v>10</v>
      </c>
      <c r="D36" s="157">
        <f t="shared" si="4"/>
        <v>10</v>
      </c>
      <c r="E36" s="157">
        <f t="shared" si="4"/>
        <v>10</v>
      </c>
      <c r="F36" s="157">
        <f t="shared" si="4"/>
        <v>10</v>
      </c>
      <c r="G36" s="157">
        <f t="shared" si="4"/>
        <v>10</v>
      </c>
      <c r="H36" s="3">
        <f t="shared" si="4"/>
        <v>10</v>
      </c>
      <c r="I36" s="158"/>
      <c r="J36" s="158"/>
      <c r="K36" s="158"/>
      <c r="L36" s="158"/>
      <c r="M36" s="158"/>
      <c r="N36" t="s">
        <v>1219</v>
      </c>
      <c r="P36" t="s">
        <v>1220</v>
      </c>
    </row>
    <row r="37" spans="1:17" ht="20.100000000000001" customHeight="1">
      <c r="A37" s="156" t="s">
        <v>1203</v>
      </c>
      <c r="B37" s="3">
        <f>IF($P$37&gt;70, 3,2)</f>
        <v>3</v>
      </c>
      <c r="C37" s="3">
        <f>IF($P$37&gt;70, 3,2)</f>
        <v>3</v>
      </c>
      <c r="D37" s="3">
        <f>IF($P$37&gt;70, 3,2)</f>
        <v>3</v>
      </c>
      <c r="E37" s="3">
        <f>IF($P$37&gt;70, 3,2)</f>
        <v>3</v>
      </c>
      <c r="F37" s="3">
        <f>IF($P$37&gt;70, 3,2)</f>
        <v>3</v>
      </c>
      <c r="G37" s="3">
        <f>IF($Q$37&gt;70, 3,2)</f>
        <v>3</v>
      </c>
      <c r="H37" s="3">
        <f>IF(N37&gt;=71,3,2)</f>
        <v>3</v>
      </c>
      <c r="I37" s="158"/>
      <c r="J37" s="158"/>
      <c r="K37" s="158"/>
      <c r="L37" s="158"/>
      <c r="M37" s="158"/>
      <c r="N37" s="159">
        <f>H36*100/H33</f>
        <v>100</v>
      </c>
      <c r="P37">
        <f>ROUND(B36*100/B33,0)</f>
        <v>100</v>
      </c>
      <c r="Q37">
        <f>ROUND(G36*100/G33,0)</f>
        <v>100</v>
      </c>
    </row>
    <row r="38" spans="1:17" ht="20.100000000000001" customHeight="1">
      <c r="A38" s="156"/>
      <c r="B38" s="156"/>
      <c r="C38" s="156"/>
      <c r="D38" s="156"/>
      <c r="E38" s="156"/>
      <c r="F38" s="156"/>
      <c r="G38" s="177"/>
      <c r="H38" s="3"/>
      <c r="I38" s="158"/>
      <c r="J38" s="158"/>
      <c r="K38" s="158"/>
      <c r="L38" s="158"/>
      <c r="M38" s="158"/>
      <c r="P38">
        <f>ROUND(C36*100/C33,0)</f>
        <v>100</v>
      </c>
    </row>
    <row r="39" spans="1:17" ht="15.7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P39">
        <f>ROUND(D36*100/D33,0)</f>
        <v>100</v>
      </c>
    </row>
    <row r="40" spans="1:17" ht="15.75">
      <c r="A40" s="160"/>
      <c r="B40" s="160"/>
      <c r="C40" s="160"/>
      <c r="D40" s="160"/>
      <c r="E40" s="160"/>
      <c r="F40" s="161"/>
      <c r="G40" s="161"/>
      <c r="H40" s="160"/>
      <c r="I40" s="160"/>
      <c r="J40" s="160"/>
      <c r="K40" s="160"/>
      <c r="L40" s="160"/>
      <c r="M40" s="160"/>
      <c r="P40">
        <f>E36*100/E33</f>
        <v>100</v>
      </c>
    </row>
    <row r="41" spans="1:17" ht="15.75">
      <c r="A41" s="344" t="s">
        <v>1205</v>
      </c>
      <c r="B41" s="344"/>
      <c r="C41" s="344"/>
      <c r="D41" s="344"/>
      <c r="E41" s="344"/>
      <c r="F41" s="161"/>
      <c r="G41" s="161"/>
      <c r="H41" s="160"/>
      <c r="I41" s="160"/>
      <c r="J41" s="160"/>
      <c r="K41" s="160"/>
      <c r="L41" s="160"/>
      <c r="M41" s="160"/>
      <c r="P41">
        <f>F36*100/F33</f>
        <v>100</v>
      </c>
    </row>
    <row r="42" spans="1:17" ht="15.75" customHeight="1">
      <c r="A42" s="162" t="s">
        <v>1206</v>
      </c>
      <c r="B42" s="345" t="s">
        <v>1207</v>
      </c>
      <c r="C42" s="346"/>
      <c r="D42" s="346"/>
      <c r="E42" s="347"/>
      <c r="F42" s="161"/>
      <c r="G42" s="161"/>
      <c r="H42" s="160"/>
      <c r="I42" s="160"/>
      <c r="J42" s="160"/>
      <c r="K42" s="160"/>
      <c r="L42" s="160"/>
      <c r="M42" s="160"/>
    </row>
    <row r="43" spans="1:17" ht="15.75">
      <c r="A43" s="162" t="s">
        <v>1208</v>
      </c>
      <c r="B43" s="336" t="s">
        <v>1209</v>
      </c>
      <c r="C43" s="337"/>
      <c r="D43" s="337"/>
      <c r="E43" s="338"/>
      <c r="F43" s="161"/>
      <c r="G43" s="161"/>
      <c r="H43" s="160"/>
      <c r="I43" s="160"/>
      <c r="J43" s="160"/>
      <c r="K43" s="160"/>
      <c r="L43" s="160"/>
      <c r="M43" s="160"/>
    </row>
    <row r="44" spans="1:17" ht="15.75">
      <c r="A44" s="162" t="s">
        <v>1210</v>
      </c>
      <c r="B44" s="336" t="s">
        <v>1211</v>
      </c>
      <c r="C44" s="337"/>
      <c r="D44" s="337"/>
      <c r="E44" s="338"/>
      <c r="F44" s="161"/>
      <c r="G44" s="161"/>
      <c r="H44" s="160"/>
      <c r="I44" s="160"/>
      <c r="J44" s="160"/>
      <c r="K44" s="160"/>
      <c r="L44" s="160"/>
      <c r="M44" s="160"/>
    </row>
    <row r="45" spans="1:17" ht="15" customHeight="1">
      <c r="F45" s="161"/>
      <c r="G45" s="161"/>
    </row>
    <row r="48" spans="1:17">
      <c r="A48" s="178" t="s">
        <v>1216</v>
      </c>
      <c r="B48" s="165"/>
      <c r="C48" s="165"/>
      <c r="D48" s="165"/>
      <c r="E48" s="165" t="s">
        <v>1217</v>
      </c>
      <c r="F48" s="165"/>
      <c r="G48" s="165"/>
      <c r="H48" s="165"/>
      <c r="I48" s="165" t="s">
        <v>1218</v>
      </c>
      <c r="J48" s="165"/>
      <c r="K48" s="165"/>
      <c r="L48" s="165"/>
    </row>
  </sheetData>
  <mergeCells count="21">
    <mergeCell ref="A2:M2"/>
    <mergeCell ref="A3:M3"/>
    <mergeCell ref="A4:B4"/>
    <mergeCell ref="C4:G4"/>
    <mergeCell ref="H4:J4"/>
    <mergeCell ref="K4:M4"/>
    <mergeCell ref="A5:B5"/>
    <mergeCell ref="C5:G5"/>
    <mergeCell ref="H5:J5"/>
    <mergeCell ref="K5:M5"/>
    <mergeCell ref="A6:B6"/>
    <mergeCell ref="C6:G6"/>
    <mergeCell ref="H6:J6"/>
    <mergeCell ref="K6:M6"/>
    <mergeCell ref="A41:E41"/>
    <mergeCell ref="B42:E42"/>
    <mergeCell ref="B43:E43"/>
    <mergeCell ref="B44:E44"/>
    <mergeCell ref="A7:B7"/>
    <mergeCell ref="B8:M8"/>
    <mergeCell ref="B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0"/>
  <sheetViews>
    <sheetView topLeftCell="A211" workbookViewId="0">
      <selection activeCell="A223" sqref="A223:M224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4" t="s">
        <v>60</v>
      </c>
      <c r="D6" s="185"/>
      <c r="E6" s="185"/>
      <c r="F6" s="185"/>
      <c r="G6" s="186"/>
      <c r="H6" s="184" t="s">
        <v>3</v>
      </c>
      <c r="I6" s="185"/>
      <c r="J6" s="186"/>
      <c r="K6" s="187" t="s">
        <v>117</v>
      </c>
      <c r="L6" s="188"/>
      <c r="M6" s="189"/>
    </row>
    <row r="7" spans="1:13">
      <c r="A7" s="182" t="s">
        <v>4</v>
      </c>
      <c r="B7" s="183"/>
      <c r="C7" s="184" t="s">
        <v>118</v>
      </c>
      <c r="D7" s="185"/>
      <c r="E7" s="185"/>
      <c r="F7" s="185"/>
      <c r="G7" s="186"/>
      <c r="H7" s="184" t="s">
        <v>5</v>
      </c>
      <c r="I7" s="185"/>
      <c r="J7" s="186"/>
      <c r="K7" s="184" t="s">
        <v>119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5" t="s">
        <v>9</v>
      </c>
      <c r="C9" s="5" t="s">
        <v>20</v>
      </c>
      <c r="D9" s="5" t="s">
        <v>10</v>
      </c>
      <c r="E9" s="5" t="s">
        <v>21</v>
      </c>
      <c r="F9" s="5" t="s">
        <v>11</v>
      </c>
      <c r="G9" s="5" t="s">
        <v>22</v>
      </c>
      <c r="H9" s="5" t="s">
        <v>12</v>
      </c>
      <c r="I9" s="5" t="s">
        <v>23</v>
      </c>
      <c r="J9" s="5" t="s">
        <v>13</v>
      </c>
      <c r="K9" s="5" t="s">
        <v>24</v>
      </c>
      <c r="L9" s="5" t="s">
        <v>14</v>
      </c>
      <c r="M9" s="5" t="s">
        <v>25</v>
      </c>
    </row>
    <row r="10" spans="1:13" ht="15.75">
      <c r="A10" s="6" t="s">
        <v>15</v>
      </c>
      <c r="B10" s="3">
        <v>3</v>
      </c>
      <c r="C10" s="4">
        <v>2</v>
      </c>
      <c r="D10" s="4">
        <v>1</v>
      </c>
      <c r="E10" s="4">
        <v>2</v>
      </c>
      <c r="F10" s="4">
        <v>2</v>
      </c>
      <c r="G10" s="4">
        <v>1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1</v>
      </c>
    </row>
    <row r="11" spans="1:13" ht="15.75">
      <c r="A11" s="6" t="s">
        <v>16</v>
      </c>
      <c r="B11" s="3">
        <v>3</v>
      </c>
      <c r="C11" s="4">
        <v>3</v>
      </c>
      <c r="D11" s="4">
        <v>2</v>
      </c>
      <c r="E11" s="4">
        <v>2</v>
      </c>
      <c r="F11" s="4">
        <v>1</v>
      </c>
      <c r="G11" s="4">
        <v>2</v>
      </c>
      <c r="H11" s="4">
        <v>2</v>
      </c>
      <c r="I11" s="4">
        <v>2</v>
      </c>
      <c r="J11" s="4">
        <v>1</v>
      </c>
      <c r="K11" s="4">
        <v>1</v>
      </c>
      <c r="L11" s="4">
        <v>2</v>
      </c>
      <c r="M11" s="4">
        <v>2</v>
      </c>
    </row>
    <row r="12" spans="1:13" ht="15.75">
      <c r="A12" s="6" t="s">
        <v>17</v>
      </c>
      <c r="B12" s="3">
        <v>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1</v>
      </c>
      <c r="M12" s="4">
        <v>1</v>
      </c>
    </row>
    <row r="13" spans="1:13" ht="15.75">
      <c r="A13" s="6" t="s">
        <v>18</v>
      </c>
      <c r="B13" s="4" t="s">
        <v>30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ht="15.75">
      <c r="A14" s="6" t="s">
        <v>19</v>
      </c>
      <c r="B14" s="4" t="s">
        <v>30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4" t="s">
        <v>60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117</v>
      </c>
      <c r="L16" s="188"/>
      <c r="M16" s="189"/>
    </row>
    <row r="17" spans="1:13">
      <c r="A17" s="182" t="s">
        <v>4</v>
      </c>
      <c r="B17" s="183"/>
      <c r="C17" s="184" t="s">
        <v>120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121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5" t="s">
        <v>9</v>
      </c>
      <c r="C19" s="5" t="s">
        <v>20</v>
      </c>
      <c r="D19" s="5" t="s">
        <v>10</v>
      </c>
      <c r="E19" s="5" t="s">
        <v>21</v>
      </c>
      <c r="F19" s="5" t="s">
        <v>11</v>
      </c>
      <c r="G19" s="5" t="s">
        <v>22</v>
      </c>
      <c r="H19" s="5" t="s">
        <v>12</v>
      </c>
      <c r="I19" s="5" t="s">
        <v>23</v>
      </c>
      <c r="J19" s="5" t="s">
        <v>13</v>
      </c>
      <c r="K19" s="5" t="s">
        <v>24</v>
      </c>
      <c r="L19" s="5" t="s">
        <v>14</v>
      </c>
      <c r="M19" s="5" t="s">
        <v>25</v>
      </c>
    </row>
    <row r="20" spans="1:13" ht="15.75">
      <c r="A20" s="6" t="s">
        <v>15</v>
      </c>
      <c r="B20" s="3">
        <v>3</v>
      </c>
      <c r="C20" s="4">
        <v>1</v>
      </c>
      <c r="D20" s="4">
        <v>2</v>
      </c>
      <c r="E20" s="4">
        <v>2</v>
      </c>
      <c r="F20" s="4">
        <v>3</v>
      </c>
      <c r="G20" s="4">
        <v>1</v>
      </c>
      <c r="H20" s="4">
        <v>2</v>
      </c>
      <c r="I20" s="4">
        <v>1</v>
      </c>
      <c r="J20" s="4">
        <v>2</v>
      </c>
      <c r="K20" s="4">
        <v>3</v>
      </c>
      <c r="L20" s="4">
        <v>2</v>
      </c>
      <c r="M20" s="4">
        <v>2</v>
      </c>
    </row>
    <row r="21" spans="1:13" ht="15.75">
      <c r="A21" s="6" t="s">
        <v>16</v>
      </c>
      <c r="B21" s="3">
        <v>3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3</v>
      </c>
      <c r="I21" s="4">
        <v>1</v>
      </c>
      <c r="J21" s="4">
        <v>2</v>
      </c>
      <c r="K21" s="4">
        <v>2</v>
      </c>
      <c r="L21" s="4">
        <v>2</v>
      </c>
      <c r="M21" s="4">
        <v>1</v>
      </c>
    </row>
    <row r="22" spans="1:13" ht="15.75">
      <c r="A22" s="6" t="s">
        <v>17</v>
      </c>
      <c r="B22" s="3">
        <v>3</v>
      </c>
      <c r="C22" s="4">
        <v>1</v>
      </c>
      <c r="D22" s="4">
        <v>3</v>
      </c>
      <c r="E22" s="4">
        <v>2</v>
      </c>
      <c r="F22" s="4">
        <v>2</v>
      </c>
      <c r="G22" s="4">
        <v>3</v>
      </c>
      <c r="H22" s="4">
        <v>2</v>
      </c>
      <c r="I22" s="4">
        <v>1</v>
      </c>
      <c r="J22" s="4">
        <v>3</v>
      </c>
      <c r="K22" s="4">
        <v>1</v>
      </c>
      <c r="L22" s="4">
        <v>2</v>
      </c>
      <c r="M22" s="4">
        <v>2</v>
      </c>
    </row>
    <row r="23" spans="1:13" ht="15.75">
      <c r="A23" s="6" t="s">
        <v>18</v>
      </c>
      <c r="B23" s="3">
        <v>3</v>
      </c>
      <c r="C23" s="4">
        <v>2</v>
      </c>
      <c r="D23" s="4">
        <v>3</v>
      </c>
      <c r="E23" s="4">
        <v>2</v>
      </c>
      <c r="F23" s="4">
        <v>2</v>
      </c>
      <c r="G23" s="4">
        <v>2</v>
      </c>
      <c r="H23" s="4">
        <v>3</v>
      </c>
      <c r="I23" s="4">
        <v>1</v>
      </c>
      <c r="J23" s="4">
        <v>2</v>
      </c>
      <c r="K23" s="4">
        <v>2</v>
      </c>
      <c r="L23" s="4">
        <v>1</v>
      </c>
      <c r="M23" s="4">
        <v>1</v>
      </c>
    </row>
    <row r="24" spans="1:13" ht="15.75">
      <c r="A24" s="6" t="s">
        <v>19</v>
      </c>
      <c r="B24" s="3">
        <v>2</v>
      </c>
      <c r="C24" s="4">
        <v>3</v>
      </c>
      <c r="D24" s="4">
        <v>3</v>
      </c>
      <c r="E24" s="4">
        <v>2</v>
      </c>
      <c r="F24" s="4">
        <v>2</v>
      </c>
      <c r="G24" s="4">
        <v>2</v>
      </c>
      <c r="H24" s="4">
        <v>2</v>
      </c>
      <c r="I24" s="4">
        <v>1</v>
      </c>
      <c r="J24" s="4">
        <v>2</v>
      </c>
      <c r="K24" s="4">
        <v>1</v>
      </c>
      <c r="L24" s="4">
        <v>2</v>
      </c>
      <c r="M24" s="4">
        <v>1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4" t="s">
        <v>60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117</v>
      </c>
      <c r="L26" s="188"/>
      <c r="M26" s="189"/>
    </row>
    <row r="27" spans="1:13">
      <c r="A27" s="182" t="s">
        <v>4</v>
      </c>
      <c r="B27" s="183"/>
      <c r="C27" s="187" t="s">
        <v>122</v>
      </c>
      <c r="D27" s="188"/>
      <c r="E27" s="188"/>
      <c r="F27" s="188"/>
      <c r="G27" s="189"/>
      <c r="H27" s="184" t="s">
        <v>5</v>
      </c>
      <c r="I27" s="185"/>
      <c r="J27" s="186"/>
      <c r="K27" s="184" t="s">
        <v>123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5" t="s">
        <v>9</v>
      </c>
      <c r="C29" s="5" t="s">
        <v>20</v>
      </c>
      <c r="D29" s="5" t="s">
        <v>10</v>
      </c>
      <c r="E29" s="5" t="s">
        <v>21</v>
      </c>
      <c r="F29" s="5" t="s">
        <v>11</v>
      </c>
      <c r="G29" s="5" t="s">
        <v>22</v>
      </c>
      <c r="H29" s="5" t="s">
        <v>12</v>
      </c>
      <c r="I29" s="5" t="s">
        <v>23</v>
      </c>
      <c r="J29" s="5" t="s">
        <v>13</v>
      </c>
      <c r="K29" s="5" t="s">
        <v>24</v>
      </c>
      <c r="L29" s="5" t="s">
        <v>14</v>
      </c>
      <c r="M29" s="5" t="s">
        <v>25</v>
      </c>
    </row>
    <row r="30" spans="1:13" ht="15.75">
      <c r="A30" s="6" t="s">
        <v>15</v>
      </c>
      <c r="B30" s="3">
        <v>3</v>
      </c>
      <c r="C30" s="4">
        <v>1</v>
      </c>
      <c r="D30" s="4">
        <v>2</v>
      </c>
      <c r="E30" s="4">
        <v>2</v>
      </c>
      <c r="F30" s="4">
        <v>3</v>
      </c>
      <c r="G30" s="4">
        <v>1</v>
      </c>
      <c r="H30" s="4">
        <v>1</v>
      </c>
      <c r="I30" s="4">
        <v>2</v>
      </c>
      <c r="J30" s="4">
        <v>2</v>
      </c>
      <c r="K30" s="4">
        <v>3</v>
      </c>
      <c r="L30" s="4">
        <v>2</v>
      </c>
      <c r="M30" s="4">
        <v>2</v>
      </c>
    </row>
    <row r="31" spans="1:13" ht="15.75">
      <c r="A31" s="6" t="s">
        <v>16</v>
      </c>
      <c r="B31" s="3">
        <v>3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1</v>
      </c>
      <c r="I31" s="4">
        <v>2</v>
      </c>
      <c r="J31" s="4">
        <v>2</v>
      </c>
      <c r="K31" s="4">
        <v>2</v>
      </c>
      <c r="L31" s="4">
        <v>2</v>
      </c>
      <c r="M31" s="4">
        <v>1</v>
      </c>
    </row>
    <row r="32" spans="1:13" ht="15.75">
      <c r="A32" s="6" t="s">
        <v>17</v>
      </c>
      <c r="B32" s="3">
        <v>3</v>
      </c>
      <c r="C32" s="4">
        <v>1</v>
      </c>
      <c r="D32" s="4">
        <v>3</v>
      </c>
      <c r="E32" s="4">
        <v>2</v>
      </c>
      <c r="F32" s="4">
        <v>2</v>
      </c>
      <c r="G32" s="4">
        <v>3</v>
      </c>
      <c r="H32" s="4">
        <v>1</v>
      </c>
      <c r="I32" s="4">
        <v>2</v>
      </c>
      <c r="J32" s="4">
        <v>3</v>
      </c>
      <c r="K32" s="4">
        <v>1</v>
      </c>
      <c r="L32" s="4">
        <v>2</v>
      </c>
      <c r="M32" s="4">
        <v>2</v>
      </c>
    </row>
    <row r="33" spans="1:13" ht="15.75">
      <c r="A33" s="6" t="s">
        <v>18</v>
      </c>
      <c r="B33" s="3">
        <v>3</v>
      </c>
      <c r="C33" s="4">
        <v>2</v>
      </c>
      <c r="D33" s="4">
        <v>3</v>
      </c>
      <c r="E33" s="4">
        <v>2</v>
      </c>
      <c r="F33" s="4">
        <v>2</v>
      </c>
      <c r="G33" s="4">
        <v>2</v>
      </c>
      <c r="H33" s="4">
        <v>1</v>
      </c>
      <c r="I33" s="4">
        <v>2</v>
      </c>
      <c r="J33" s="4">
        <v>2</v>
      </c>
      <c r="K33" s="4">
        <v>2</v>
      </c>
      <c r="L33" s="4">
        <v>1</v>
      </c>
      <c r="M33" s="4" t="s">
        <v>30</v>
      </c>
    </row>
    <row r="34" spans="1:13" ht="15.75">
      <c r="A34" s="6" t="s">
        <v>19</v>
      </c>
      <c r="B34" s="3">
        <v>2</v>
      </c>
      <c r="C34" s="4">
        <v>3</v>
      </c>
      <c r="D34" s="4">
        <v>3</v>
      </c>
      <c r="E34" s="4" t="s">
        <v>30</v>
      </c>
      <c r="F34" s="4">
        <v>2</v>
      </c>
      <c r="G34" s="4">
        <v>2</v>
      </c>
      <c r="H34" s="4">
        <v>1</v>
      </c>
      <c r="I34" s="4">
        <v>2</v>
      </c>
      <c r="J34" s="4">
        <v>2</v>
      </c>
      <c r="K34" s="4">
        <v>1</v>
      </c>
      <c r="L34" s="4">
        <v>2</v>
      </c>
      <c r="M34" s="4" t="s">
        <v>30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4" t="s">
        <v>60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117</v>
      </c>
      <c r="L36" s="188"/>
      <c r="M36" s="189"/>
    </row>
    <row r="37" spans="1:13">
      <c r="A37" s="182" t="s">
        <v>4</v>
      </c>
      <c r="B37" s="183"/>
      <c r="C37" s="184" t="s">
        <v>124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125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5" t="s">
        <v>9</v>
      </c>
      <c r="C39" s="5" t="s">
        <v>20</v>
      </c>
      <c r="D39" s="5" t="s">
        <v>10</v>
      </c>
      <c r="E39" s="5" t="s">
        <v>21</v>
      </c>
      <c r="F39" s="5" t="s">
        <v>11</v>
      </c>
      <c r="G39" s="5" t="s">
        <v>22</v>
      </c>
      <c r="H39" s="5" t="s">
        <v>12</v>
      </c>
      <c r="I39" s="5" t="s">
        <v>23</v>
      </c>
      <c r="J39" s="5" t="s">
        <v>13</v>
      </c>
      <c r="K39" s="5" t="s">
        <v>24</v>
      </c>
      <c r="L39" s="5" t="s">
        <v>14</v>
      </c>
      <c r="M39" s="5" t="s">
        <v>25</v>
      </c>
    </row>
    <row r="40" spans="1:13" ht="15.75">
      <c r="A40" s="6" t="s">
        <v>15</v>
      </c>
      <c r="B40" s="3">
        <v>3</v>
      </c>
      <c r="C40" s="4">
        <v>2</v>
      </c>
      <c r="D40" s="4">
        <v>2</v>
      </c>
      <c r="E40" s="4">
        <v>2</v>
      </c>
      <c r="F40" s="4">
        <v>3</v>
      </c>
      <c r="G40" s="4">
        <v>2</v>
      </c>
      <c r="H40" s="4">
        <v>2</v>
      </c>
      <c r="I40" s="4">
        <v>2</v>
      </c>
      <c r="J40" s="4">
        <v>1</v>
      </c>
      <c r="K40" s="4">
        <v>3</v>
      </c>
      <c r="L40" s="4">
        <v>2</v>
      </c>
      <c r="M40" s="4">
        <v>2</v>
      </c>
    </row>
    <row r="41" spans="1:13" ht="15.75">
      <c r="A41" s="6" t="s">
        <v>16</v>
      </c>
      <c r="B41" s="3">
        <v>3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1</v>
      </c>
      <c r="K41" s="4">
        <v>2</v>
      </c>
      <c r="L41" s="4">
        <v>2</v>
      </c>
      <c r="M41" s="4">
        <v>1</v>
      </c>
    </row>
    <row r="42" spans="1:13" ht="15.75">
      <c r="A42" s="6" t="s">
        <v>17</v>
      </c>
      <c r="B42" s="3">
        <v>3</v>
      </c>
      <c r="C42" s="4">
        <v>2</v>
      </c>
      <c r="D42" s="4">
        <v>3</v>
      </c>
      <c r="E42" s="4">
        <v>2</v>
      </c>
      <c r="F42" s="4">
        <v>2</v>
      </c>
      <c r="G42" s="4">
        <v>3</v>
      </c>
      <c r="H42" s="4">
        <v>2</v>
      </c>
      <c r="I42" s="4">
        <v>2</v>
      </c>
      <c r="J42" s="4">
        <v>1</v>
      </c>
      <c r="K42" s="4">
        <v>1</v>
      </c>
      <c r="L42" s="4">
        <v>2</v>
      </c>
      <c r="M42" s="4">
        <v>2</v>
      </c>
    </row>
    <row r="43" spans="1:13" ht="15.75">
      <c r="A43" s="6" t="s">
        <v>18</v>
      </c>
      <c r="B43" s="3">
        <v>3</v>
      </c>
      <c r="C43" s="4">
        <v>2</v>
      </c>
      <c r="D43" s="4">
        <v>3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1</v>
      </c>
      <c r="K43" s="4">
        <v>2</v>
      </c>
      <c r="L43" s="4">
        <v>1</v>
      </c>
      <c r="M43" s="4" t="s">
        <v>30</v>
      </c>
    </row>
    <row r="44" spans="1:13" ht="15.75">
      <c r="A44" s="6" t="s">
        <v>19</v>
      </c>
      <c r="B44" s="3">
        <v>2</v>
      </c>
      <c r="C44" s="4">
        <v>3</v>
      </c>
      <c r="D44" s="4">
        <v>3</v>
      </c>
      <c r="E44" s="4" t="s">
        <v>30</v>
      </c>
      <c r="F44" s="4">
        <v>2</v>
      </c>
      <c r="G44" s="4">
        <v>2</v>
      </c>
      <c r="H44" s="4">
        <v>2</v>
      </c>
      <c r="I44" s="4">
        <v>2</v>
      </c>
      <c r="J44" s="4">
        <v>1</v>
      </c>
      <c r="K44" s="4">
        <v>1</v>
      </c>
      <c r="L44" s="4">
        <v>2</v>
      </c>
      <c r="M44" s="4" t="s">
        <v>30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4" t="s">
        <v>60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117</v>
      </c>
      <c r="L46" s="188"/>
      <c r="M46" s="189"/>
    </row>
    <row r="47" spans="1:13">
      <c r="A47" s="182" t="s">
        <v>4</v>
      </c>
      <c r="B47" s="183"/>
      <c r="C47" s="184" t="s">
        <v>126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127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5" t="s">
        <v>9</v>
      </c>
      <c r="C49" s="5" t="s">
        <v>20</v>
      </c>
      <c r="D49" s="5" t="s">
        <v>10</v>
      </c>
      <c r="E49" s="5" t="s">
        <v>21</v>
      </c>
      <c r="F49" s="5" t="s">
        <v>11</v>
      </c>
      <c r="G49" s="5" t="s">
        <v>22</v>
      </c>
      <c r="H49" s="5" t="s">
        <v>12</v>
      </c>
      <c r="I49" s="5" t="s">
        <v>23</v>
      </c>
      <c r="J49" s="5" t="s">
        <v>13</v>
      </c>
      <c r="K49" s="5" t="s">
        <v>24</v>
      </c>
      <c r="L49" s="5" t="s">
        <v>14</v>
      </c>
      <c r="M49" s="5" t="s">
        <v>25</v>
      </c>
    </row>
    <row r="50" spans="1:13" ht="15.75">
      <c r="A50" s="6" t="s">
        <v>15</v>
      </c>
      <c r="B50" s="3">
        <v>3</v>
      </c>
      <c r="C50" s="4">
        <v>1</v>
      </c>
      <c r="D50" s="4">
        <v>2</v>
      </c>
      <c r="E50" s="4">
        <v>2</v>
      </c>
      <c r="F50" s="4">
        <v>3</v>
      </c>
      <c r="G50" s="4">
        <v>1</v>
      </c>
      <c r="H50" s="4">
        <v>2</v>
      </c>
      <c r="I50" s="4" t="s">
        <v>30</v>
      </c>
      <c r="J50" s="4">
        <v>2</v>
      </c>
      <c r="K50" s="4">
        <v>3</v>
      </c>
      <c r="L50" s="4">
        <v>2</v>
      </c>
      <c r="M50" s="4">
        <v>2</v>
      </c>
    </row>
    <row r="51" spans="1:13" ht="15.75">
      <c r="A51" s="6" t="s">
        <v>16</v>
      </c>
      <c r="B51" s="3">
        <v>3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3</v>
      </c>
      <c r="I51" s="4" t="s">
        <v>30</v>
      </c>
      <c r="J51" s="4">
        <v>2</v>
      </c>
      <c r="K51" s="4">
        <v>2</v>
      </c>
      <c r="L51" s="4">
        <v>2</v>
      </c>
      <c r="M51" s="4">
        <v>1</v>
      </c>
    </row>
    <row r="52" spans="1:13" ht="15.75">
      <c r="A52" s="6" t="s">
        <v>17</v>
      </c>
      <c r="B52" s="3">
        <v>3</v>
      </c>
      <c r="C52" s="4">
        <v>1</v>
      </c>
      <c r="D52" s="4">
        <v>3</v>
      </c>
      <c r="E52" s="4">
        <v>2</v>
      </c>
      <c r="F52" s="4">
        <v>2</v>
      </c>
      <c r="G52" s="4">
        <v>3</v>
      </c>
      <c r="H52" s="4">
        <v>2</v>
      </c>
      <c r="I52" s="4" t="s">
        <v>30</v>
      </c>
      <c r="J52" s="4">
        <v>3</v>
      </c>
      <c r="K52" s="4">
        <v>1</v>
      </c>
      <c r="L52" s="4">
        <v>2</v>
      </c>
      <c r="M52" s="4">
        <v>2</v>
      </c>
    </row>
    <row r="53" spans="1:13" ht="15.75">
      <c r="A53" s="6" t="s">
        <v>18</v>
      </c>
      <c r="B53" s="3">
        <v>3</v>
      </c>
      <c r="C53" s="4">
        <v>2</v>
      </c>
      <c r="D53" s="4">
        <v>3</v>
      </c>
      <c r="E53" s="4">
        <v>2</v>
      </c>
      <c r="F53" s="4">
        <v>2</v>
      </c>
      <c r="G53" s="4">
        <v>2</v>
      </c>
      <c r="H53" s="4">
        <v>3</v>
      </c>
      <c r="I53" s="4" t="s">
        <v>30</v>
      </c>
      <c r="J53" s="4">
        <v>2</v>
      </c>
      <c r="K53" s="4">
        <v>2</v>
      </c>
      <c r="L53" s="4">
        <v>1</v>
      </c>
      <c r="M53" s="4">
        <v>1</v>
      </c>
    </row>
    <row r="54" spans="1:13" ht="15.75">
      <c r="A54" s="6" t="s">
        <v>19</v>
      </c>
      <c r="B54" s="3">
        <v>2</v>
      </c>
      <c r="C54" s="4">
        <v>3</v>
      </c>
      <c r="D54" s="4">
        <v>3</v>
      </c>
      <c r="E54" s="4">
        <v>2</v>
      </c>
      <c r="F54" s="4">
        <v>2</v>
      </c>
      <c r="G54" s="4">
        <v>2</v>
      </c>
      <c r="H54" s="4">
        <v>2</v>
      </c>
      <c r="I54" s="4" t="s">
        <v>30</v>
      </c>
      <c r="J54" s="4">
        <v>2</v>
      </c>
      <c r="K54" s="4">
        <v>1</v>
      </c>
      <c r="L54" s="4">
        <v>2</v>
      </c>
      <c r="M54" s="4">
        <v>1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4" t="s">
        <v>60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117</v>
      </c>
      <c r="L56" s="188"/>
      <c r="M56" s="189"/>
    </row>
    <row r="57" spans="1:13">
      <c r="A57" s="182" t="s">
        <v>4</v>
      </c>
      <c r="B57" s="183"/>
      <c r="C57" s="184" t="s">
        <v>128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129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5" t="s">
        <v>9</v>
      </c>
      <c r="C59" s="5" t="s">
        <v>20</v>
      </c>
      <c r="D59" s="5" t="s">
        <v>10</v>
      </c>
      <c r="E59" s="5" t="s">
        <v>21</v>
      </c>
      <c r="F59" s="5" t="s">
        <v>11</v>
      </c>
      <c r="G59" s="5" t="s">
        <v>22</v>
      </c>
      <c r="H59" s="5" t="s">
        <v>12</v>
      </c>
      <c r="I59" s="5" t="s">
        <v>23</v>
      </c>
      <c r="J59" s="5" t="s">
        <v>13</v>
      </c>
      <c r="K59" s="5" t="s">
        <v>24</v>
      </c>
      <c r="L59" s="5" t="s">
        <v>14</v>
      </c>
      <c r="M59" s="5" t="s">
        <v>25</v>
      </c>
    </row>
    <row r="60" spans="1:13" ht="15.75">
      <c r="A60" s="6" t="s">
        <v>15</v>
      </c>
      <c r="B60" s="3">
        <v>3</v>
      </c>
      <c r="C60" s="4">
        <v>2</v>
      </c>
      <c r="D60" s="4">
        <v>2</v>
      </c>
      <c r="E60" s="4">
        <v>2</v>
      </c>
      <c r="F60" s="4">
        <v>2</v>
      </c>
      <c r="G60" s="4">
        <v>1</v>
      </c>
      <c r="H60" s="4">
        <v>2</v>
      </c>
      <c r="I60" s="4">
        <v>2</v>
      </c>
      <c r="J60" s="4">
        <v>2</v>
      </c>
      <c r="K60" s="4">
        <v>2</v>
      </c>
      <c r="L60" s="4">
        <v>2</v>
      </c>
      <c r="M60" s="4">
        <v>1</v>
      </c>
    </row>
    <row r="61" spans="1:13" ht="15.75">
      <c r="A61" s="6" t="s">
        <v>16</v>
      </c>
      <c r="B61" s="3">
        <v>3</v>
      </c>
      <c r="C61" s="4">
        <v>3</v>
      </c>
      <c r="D61" s="4">
        <v>2</v>
      </c>
      <c r="E61" s="4">
        <v>2</v>
      </c>
      <c r="F61" s="4">
        <v>1</v>
      </c>
      <c r="G61" s="4">
        <v>2</v>
      </c>
      <c r="H61" s="4">
        <v>2</v>
      </c>
      <c r="I61" s="4">
        <v>2</v>
      </c>
      <c r="J61" s="4">
        <v>1</v>
      </c>
      <c r="K61" s="4">
        <v>1</v>
      </c>
      <c r="L61" s="4">
        <v>2</v>
      </c>
      <c r="M61" s="4">
        <v>2</v>
      </c>
    </row>
    <row r="62" spans="1:13" ht="15.75">
      <c r="A62" s="6" t="s">
        <v>17</v>
      </c>
      <c r="B62" s="3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4">
        <v>2</v>
      </c>
      <c r="L62" s="4">
        <v>2</v>
      </c>
      <c r="M62" s="4">
        <v>1</v>
      </c>
    </row>
    <row r="63" spans="1:13" ht="15.75">
      <c r="A63" s="6" t="s">
        <v>18</v>
      </c>
      <c r="B63" s="4" t="s">
        <v>30</v>
      </c>
      <c r="C63" s="4" t="s">
        <v>30</v>
      </c>
      <c r="D63" s="4" t="s">
        <v>30</v>
      </c>
      <c r="E63" s="4" t="s">
        <v>30</v>
      </c>
      <c r="F63" s="4" t="s">
        <v>30</v>
      </c>
      <c r="G63" s="4" t="s">
        <v>30</v>
      </c>
      <c r="H63" s="4" t="s">
        <v>30</v>
      </c>
      <c r="I63" s="4" t="s">
        <v>30</v>
      </c>
      <c r="J63" s="4" t="s">
        <v>30</v>
      </c>
      <c r="K63" s="4" t="s">
        <v>30</v>
      </c>
      <c r="L63" s="4" t="s">
        <v>30</v>
      </c>
      <c r="M63" s="4" t="s">
        <v>30</v>
      </c>
    </row>
    <row r="64" spans="1:13" ht="15.75">
      <c r="A64" s="6" t="s">
        <v>19</v>
      </c>
      <c r="B64" s="4" t="s">
        <v>30</v>
      </c>
      <c r="C64" s="4" t="s">
        <v>30</v>
      </c>
      <c r="D64" s="4" t="s">
        <v>30</v>
      </c>
      <c r="E64" s="4" t="s">
        <v>30</v>
      </c>
      <c r="F64" s="4" t="s">
        <v>30</v>
      </c>
      <c r="G64" s="4" t="s">
        <v>30</v>
      </c>
      <c r="H64" s="4" t="s">
        <v>30</v>
      </c>
      <c r="I64" s="4" t="s">
        <v>30</v>
      </c>
      <c r="J64" s="4" t="s">
        <v>30</v>
      </c>
      <c r="K64" s="4" t="s">
        <v>30</v>
      </c>
      <c r="L64" s="4" t="s">
        <v>30</v>
      </c>
      <c r="M64" s="4" t="s">
        <v>30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4" t="s">
        <v>60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117</v>
      </c>
      <c r="L66" s="188"/>
      <c r="M66" s="189"/>
    </row>
    <row r="67" spans="1:13">
      <c r="A67" s="182" t="s">
        <v>4</v>
      </c>
      <c r="B67" s="183"/>
      <c r="C67" s="184" t="s">
        <v>130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131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5" t="s">
        <v>9</v>
      </c>
      <c r="C69" s="5" t="s">
        <v>20</v>
      </c>
      <c r="D69" s="5" t="s">
        <v>10</v>
      </c>
      <c r="E69" s="5" t="s">
        <v>21</v>
      </c>
      <c r="F69" s="5" t="s">
        <v>11</v>
      </c>
      <c r="G69" s="5" t="s">
        <v>22</v>
      </c>
      <c r="H69" s="5" t="s">
        <v>12</v>
      </c>
      <c r="I69" s="5" t="s">
        <v>23</v>
      </c>
      <c r="J69" s="5" t="s">
        <v>13</v>
      </c>
      <c r="K69" s="5" t="s">
        <v>24</v>
      </c>
      <c r="L69" s="5" t="s">
        <v>14</v>
      </c>
      <c r="M69" s="5" t="s">
        <v>25</v>
      </c>
    </row>
    <row r="70" spans="1:13" ht="15.75">
      <c r="A70" s="6" t="s">
        <v>15</v>
      </c>
      <c r="B70" s="3">
        <v>3</v>
      </c>
      <c r="C70" s="4">
        <v>3</v>
      </c>
      <c r="D70" s="4">
        <v>2</v>
      </c>
      <c r="E70" s="4">
        <v>3</v>
      </c>
      <c r="F70" s="4">
        <v>2</v>
      </c>
      <c r="G70" s="4">
        <v>1</v>
      </c>
      <c r="H70" s="4">
        <v>2</v>
      </c>
      <c r="I70" s="4">
        <v>2</v>
      </c>
      <c r="J70" s="4">
        <v>2</v>
      </c>
      <c r="K70" s="4">
        <v>2</v>
      </c>
      <c r="L70" s="4">
        <v>3</v>
      </c>
      <c r="M70" s="4">
        <v>1</v>
      </c>
    </row>
    <row r="71" spans="1:13" ht="15.75">
      <c r="A71" s="6" t="s">
        <v>16</v>
      </c>
      <c r="B71" s="4" t="s">
        <v>30</v>
      </c>
      <c r="C71" s="4" t="s">
        <v>30</v>
      </c>
      <c r="D71" s="4" t="s">
        <v>30</v>
      </c>
      <c r="E71" s="4" t="s">
        <v>30</v>
      </c>
      <c r="F71" s="4" t="s">
        <v>30</v>
      </c>
      <c r="G71" s="4" t="s">
        <v>30</v>
      </c>
      <c r="H71" s="4" t="s">
        <v>30</v>
      </c>
      <c r="I71" s="4" t="s">
        <v>30</v>
      </c>
      <c r="J71" s="4" t="s">
        <v>30</v>
      </c>
      <c r="K71" s="4" t="s">
        <v>30</v>
      </c>
      <c r="L71" s="4" t="s">
        <v>30</v>
      </c>
      <c r="M71" s="4" t="s">
        <v>30</v>
      </c>
    </row>
    <row r="72" spans="1:13" ht="15.75">
      <c r="A72" s="6" t="s">
        <v>17</v>
      </c>
      <c r="B72" s="4" t="s">
        <v>30</v>
      </c>
      <c r="C72" s="4" t="s">
        <v>30</v>
      </c>
      <c r="D72" s="4" t="s">
        <v>30</v>
      </c>
      <c r="E72" s="4" t="s">
        <v>30</v>
      </c>
      <c r="F72" s="4" t="s">
        <v>30</v>
      </c>
      <c r="G72" s="4" t="s">
        <v>30</v>
      </c>
      <c r="H72" s="4" t="s">
        <v>30</v>
      </c>
      <c r="I72" s="4" t="s">
        <v>30</v>
      </c>
      <c r="J72" s="4" t="s">
        <v>30</v>
      </c>
      <c r="K72" s="4" t="s">
        <v>30</v>
      </c>
      <c r="L72" s="4" t="s">
        <v>30</v>
      </c>
      <c r="M72" s="4" t="s">
        <v>30</v>
      </c>
    </row>
    <row r="73" spans="1:13" ht="15.75">
      <c r="A73" s="6" t="s">
        <v>18</v>
      </c>
      <c r="B73" s="4" t="s">
        <v>30</v>
      </c>
      <c r="C73" s="4" t="s">
        <v>30</v>
      </c>
      <c r="D73" s="4" t="s">
        <v>30</v>
      </c>
      <c r="E73" s="4" t="s">
        <v>30</v>
      </c>
      <c r="F73" s="4" t="s">
        <v>30</v>
      </c>
      <c r="G73" s="4" t="s">
        <v>30</v>
      </c>
      <c r="H73" s="4" t="s">
        <v>30</v>
      </c>
      <c r="I73" s="4" t="s">
        <v>30</v>
      </c>
      <c r="J73" s="4" t="s">
        <v>30</v>
      </c>
      <c r="K73" s="4" t="s">
        <v>30</v>
      </c>
      <c r="L73" s="4" t="s">
        <v>30</v>
      </c>
      <c r="M73" s="4" t="s">
        <v>30</v>
      </c>
    </row>
    <row r="74" spans="1:13" ht="15.75">
      <c r="A74" s="6" t="s">
        <v>19</v>
      </c>
      <c r="B74" s="4" t="s">
        <v>30</v>
      </c>
      <c r="C74" s="4" t="s">
        <v>30</v>
      </c>
      <c r="D74" s="4" t="s">
        <v>30</v>
      </c>
      <c r="E74" s="4" t="s">
        <v>30</v>
      </c>
      <c r="F74" s="4" t="s">
        <v>30</v>
      </c>
      <c r="G74" s="4" t="s">
        <v>30</v>
      </c>
      <c r="H74" s="4" t="s">
        <v>30</v>
      </c>
      <c r="I74" s="4" t="s">
        <v>30</v>
      </c>
      <c r="J74" s="4" t="s">
        <v>30</v>
      </c>
      <c r="K74" s="4" t="s">
        <v>30</v>
      </c>
      <c r="L74" s="4" t="s">
        <v>30</v>
      </c>
      <c r="M74" s="4" t="s">
        <v>30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4" t="s">
        <v>60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117</v>
      </c>
      <c r="L76" s="188"/>
      <c r="M76" s="189"/>
    </row>
    <row r="77" spans="1:13">
      <c r="A77" s="182" t="s">
        <v>4</v>
      </c>
      <c r="B77" s="183"/>
      <c r="C77" s="184" t="s">
        <v>132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133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5" t="s">
        <v>9</v>
      </c>
      <c r="C79" s="5" t="s">
        <v>20</v>
      </c>
      <c r="D79" s="5" t="s">
        <v>10</v>
      </c>
      <c r="E79" s="5" t="s">
        <v>21</v>
      </c>
      <c r="F79" s="5" t="s">
        <v>11</v>
      </c>
      <c r="G79" s="5" t="s">
        <v>22</v>
      </c>
      <c r="H79" s="5" t="s">
        <v>12</v>
      </c>
      <c r="I79" s="5" t="s">
        <v>23</v>
      </c>
      <c r="J79" s="5" t="s">
        <v>13</v>
      </c>
      <c r="K79" s="5" t="s">
        <v>24</v>
      </c>
      <c r="L79" s="5" t="s">
        <v>14</v>
      </c>
      <c r="M79" s="5" t="s">
        <v>25</v>
      </c>
    </row>
    <row r="80" spans="1:13" ht="15.75">
      <c r="A80" s="6" t="s">
        <v>15</v>
      </c>
      <c r="B80" s="3">
        <v>2</v>
      </c>
      <c r="C80" s="4">
        <v>3</v>
      </c>
      <c r="D80" s="4">
        <v>2</v>
      </c>
      <c r="E80" s="4">
        <v>2</v>
      </c>
      <c r="F80" s="4">
        <v>2</v>
      </c>
      <c r="G80" s="4">
        <v>2</v>
      </c>
      <c r="H80" s="4">
        <v>1</v>
      </c>
      <c r="I80" s="4">
        <v>2</v>
      </c>
      <c r="J80" s="4">
        <v>1</v>
      </c>
      <c r="K80" s="4">
        <v>2</v>
      </c>
      <c r="L80" s="4">
        <v>1</v>
      </c>
      <c r="M80" s="4">
        <v>1</v>
      </c>
    </row>
    <row r="81" spans="1:13" ht="15.75">
      <c r="A81" s="6" t="s">
        <v>16</v>
      </c>
      <c r="B81" s="3">
        <v>3</v>
      </c>
      <c r="C81" s="4">
        <v>3</v>
      </c>
      <c r="D81" s="4">
        <v>2</v>
      </c>
      <c r="E81" s="4">
        <v>2</v>
      </c>
      <c r="F81" s="4">
        <v>2</v>
      </c>
      <c r="G81" s="4">
        <v>2</v>
      </c>
      <c r="H81" s="4">
        <v>2</v>
      </c>
      <c r="I81" s="4">
        <v>2</v>
      </c>
      <c r="J81" s="4">
        <v>2</v>
      </c>
      <c r="K81" s="4">
        <v>2</v>
      </c>
      <c r="L81" s="4">
        <v>2</v>
      </c>
      <c r="M81" s="4">
        <v>1</v>
      </c>
    </row>
    <row r="82" spans="1:13" ht="15.75">
      <c r="A82" s="6" t="s">
        <v>17</v>
      </c>
      <c r="B82" s="3">
        <v>3</v>
      </c>
      <c r="C82" s="4">
        <v>2</v>
      </c>
      <c r="D82" s="4">
        <v>2</v>
      </c>
      <c r="E82" s="4">
        <v>2</v>
      </c>
      <c r="F82" s="4">
        <v>2</v>
      </c>
      <c r="G82" s="4">
        <v>2</v>
      </c>
      <c r="H82" s="4">
        <v>2</v>
      </c>
      <c r="I82" s="4">
        <v>1</v>
      </c>
      <c r="J82" s="4">
        <v>2</v>
      </c>
      <c r="K82" s="4">
        <v>2</v>
      </c>
      <c r="L82" s="4">
        <v>2</v>
      </c>
      <c r="M82" s="4">
        <v>1</v>
      </c>
    </row>
    <row r="83" spans="1:13" ht="15.75">
      <c r="A83" s="6" t="s">
        <v>18</v>
      </c>
      <c r="B83" s="4" t="s">
        <v>30</v>
      </c>
      <c r="C83" s="4" t="s">
        <v>30</v>
      </c>
      <c r="D83" s="4" t="s">
        <v>30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4" t="s">
        <v>30</v>
      </c>
      <c r="K83" s="4" t="s">
        <v>30</v>
      </c>
      <c r="L83" s="4" t="s">
        <v>30</v>
      </c>
      <c r="M83" s="4" t="s">
        <v>30</v>
      </c>
    </row>
    <row r="84" spans="1:13" ht="15.75">
      <c r="A84" s="6" t="s">
        <v>19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</row>
    <row r="85" spans="1:13">
      <c r="A85" s="211" t="s">
        <v>88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3"/>
    </row>
    <row r="86" spans="1:13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6"/>
    </row>
    <row r="87" spans="1:13" ht="18.75">
      <c r="A87" s="192" t="s">
        <v>0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4"/>
    </row>
    <row r="88" spans="1:13" ht="18.75">
      <c r="A88" s="195" t="s">
        <v>1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7"/>
    </row>
    <row r="89" spans="1:13" ht="18.75">
      <c r="A89" s="198" t="s">
        <v>6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1:13">
      <c r="A90" s="182" t="s">
        <v>2</v>
      </c>
      <c r="B90" s="183"/>
      <c r="C90" s="184" t="s">
        <v>78</v>
      </c>
      <c r="D90" s="185"/>
      <c r="E90" s="185"/>
      <c r="F90" s="185"/>
      <c r="G90" s="186"/>
      <c r="H90" s="184" t="s">
        <v>3</v>
      </c>
      <c r="I90" s="185"/>
      <c r="J90" s="186"/>
      <c r="K90" s="187" t="s">
        <v>117</v>
      </c>
      <c r="L90" s="188"/>
      <c r="M90" s="189"/>
    </row>
    <row r="91" spans="1:13">
      <c r="A91" s="182" t="s">
        <v>4</v>
      </c>
      <c r="B91" s="183"/>
      <c r="C91" s="184" t="s">
        <v>210</v>
      </c>
      <c r="D91" s="185"/>
      <c r="E91" s="185"/>
      <c r="F91" s="185"/>
      <c r="G91" s="186"/>
      <c r="H91" s="184" t="s">
        <v>5</v>
      </c>
      <c r="I91" s="185"/>
      <c r="J91" s="186"/>
      <c r="K91" s="184" t="s">
        <v>119</v>
      </c>
      <c r="L91" s="185"/>
      <c r="M91" s="186"/>
    </row>
    <row r="92" spans="1:13">
      <c r="A92" s="190" t="s">
        <v>7</v>
      </c>
      <c r="B92" s="187" t="s">
        <v>8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9"/>
    </row>
    <row r="93" spans="1:13">
      <c r="A93" s="191"/>
      <c r="B93" s="5" t="s">
        <v>9</v>
      </c>
      <c r="C93" s="5" t="s">
        <v>20</v>
      </c>
      <c r="D93" s="5" t="s">
        <v>10</v>
      </c>
      <c r="E93" s="5" t="s">
        <v>21</v>
      </c>
      <c r="F93" s="5" t="s">
        <v>11</v>
      </c>
      <c r="G93" s="5" t="s">
        <v>22</v>
      </c>
      <c r="H93" s="5" t="s">
        <v>12</v>
      </c>
      <c r="I93" s="5" t="s">
        <v>23</v>
      </c>
      <c r="J93" s="5" t="s">
        <v>13</v>
      </c>
      <c r="K93" s="5" t="s">
        <v>24</v>
      </c>
      <c r="L93" s="5" t="s">
        <v>14</v>
      </c>
      <c r="M93" s="5" t="s">
        <v>25</v>
      </c>
    </row>
    <row r="94" spans="1:13" ht="15.75">
      <c r="A94" s="6" t="s">
        <v>15</v>
      </c>
      <c r="B94" s="15">
        <v>3</v>
      </c>
      <c r="C94" s="16">
        <v>2</v>
      </c>
      <c r="D94" s="16">
        <v>2</v>
      </c>
      <c r="E94" s="16">
        <v>1</v>
      </c>
      <c r="F94" s="16">
        <v>2</v>
      </c>
      <c r="G94" s="16">
        <v>3</v>
      </c>
      <c r="H94" s="16">
        <v>2</v>
      </c>
      <c r="I94" s="16">
        <v>1</v>
      </c>
      <c r="J94" s="16">
        <v>2</v>
      </c>
      <c r="K94" s="16">
        <v>2</v>
      </c>
      <c r="L94" s="16">
        <v>2</v>
      </c>
      <c r="M94" s="16">
        <v>1</v>
      </c>
    </row>
    <row r="95" spans="1:13" ht="15.75">
      <c r="A95" s="6" t="s">
        <v>16</v>
      </c>
      <c r="B95" s="15">
        <v>3</v>
      </c>
      <c r="C95" s="16">
        <v>2</v>
      </c>
      <c r="D95" s="16">
        <v>2</v>
      </c>
      <c r="E95" s="16">
        <v>2</v>
      </c>
      <c r="F95" s="16">
        <v>2</v>
      </c>
      <c r="G95" s="16">
        <v>3</v>
      </c>
      <c r="H95" s="16">
        <v>3</v>
      </c>
      <c r="I95" s="16">
        <v>1</v>
      </c>
      <c r="J95" s="16">
        <v>2</v>
      </c>
      <c r="K95" s="16">
        <v>1</v>
      </c>
      <c r="L95" s="16">
        <v>2</v>
      </c>
      <c r="M95" s="16">
        <v>1</v>
      </c>
    </row>
    <row r="96" spans="1:13" ht="15.75">
      <c r="A96" s="6" t="s">
        <v>17</v>
      </c>
      <c r="B96" s="15">
        <v>2</v>
      </c>
      <c r="C96" s="16">
        <v>3</v>
      </c>
      <c r="D96" s="16">
        <v>1</v>
      </c>
      <c r="E96" s="16">
        <v>1</v>
      </c>
      <c r="F96" s="16">
        <v>2</v>
      </c>
      <c r="G96" s="16">
        <v>2</v>
      </c>
      <c r="H96" s="16">
        <v>2</v>
      </c>
      <c r="I96" s="16">
        <v>2</v>
      </c>
      <c r="J96" s="16">
        <v>2</v>
      </c>
      <c r="K96" s="16">
        <v>2</v>
      </c>
      <c r="L96" s="16">
        <v>1</v>
      </c>
      <c r="M96" s="16">
        <v>2</v>
      </c>
    </row>
    <row r="97" spans="1:13" ht="15.75">
      <c r="A97" s="6" t="s">
        <v>18</v>
      </c>
      <c r="B97" s="4" t="s">
        <v>30</v>
      </c>
      <c r="C97" s="4" t="s">
        <v>30</v>
      </c>
      <c r="D97" s="4" t="s">
        <v>30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4" t="s">
        <v>30</v>
      </c>
      <c r="K97" s="4" t="s">
        <v>30</v>
      </c>
      <c r="L97" s="4" t="s">
        <v>30</v>
      </c>
      <c r="M97" s="4" t="s">
        <v>30</v>
      </c>
    </row>
    <row r="98" spans="1:13" ht="15.75">
      <c r="A98" s="6" t="s">
        <v>19</v>
      </c>
      <c r="B98" s="4" t="s">
        <v>30</v>
      </c>
      <c r="C98" s="4" t="s">
        <v>30</v>
      </c>
      <c r="D98" s="4" t="s">
        <v>30</v>
      </c>
      <c r="E98" s="4" t="s">
        <v>30</v>
      </c>
      <c r="F98" s="4" t="s">
        <v>30</v>
      </c>
      <c r="G98" s="4" t="s">
        <v>30</v>
      </c>
      <c r="H98" s="4" t="s">
        <v>30</v>
      </c>
      <c r="I98" s="4" t="s">
        <v>30</v>
      </c>
      <c r="J98" s="4" t="s">
        <v>30</v>
      </c>
      <c r="K98" s="4" t="s">
        <v>30</v>
      </c>
      <c r="L98" s="4" t="s">
        <v>30</v>
      </c>
      <c r="M98" s="4" t="s">
        <v>30</v>
      </c>
    </row>
    <row r="99" spans="1:13">
      <c r="A99" s="2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</row>
    <row r="100" spans="1:13">
      <c r="A100" s="182" t="s">
        <v>2</v>
      </c>
      <c r="B100" s="183"/>
      <c r="C100" s="184" t="s">
        <v>78</v>
      </c>
      <c r="D100" s="185"/>
      <c r="E100" s="185"/>
      <c r="F100" s="185"/>
      <c r="G100" s="186"/>
      <c r="H100" s="184" t="s">
        <v>3</v>
      </c>
      <c r="I100" s="185"/>
      <c r="J100" s="186"/>
      <c r="K100" s="187" t="s">
        <v>117</v>
      </c>
      <c r="L100" s="188"/>
      <c r="M100" s="189"/>
    </row>
    <row r="101" spans="1:13">
      <c r="A101" s="182" t="s">
        <v>4</v>
      </c>
      <c r="B101" s="183"/>
      <c r="C101" s="223" t="s">
        <v>211</v>
      </c>
      <c r="D101" s="224"/>
      <c r="E101" s="224"/>
      <c r="F101" s="224"/>
      <c r="G101" s="225"/>
      <c r="H101" s="184" t="s">
        <v>5</v>
      </c>
      <c r="I101" s="185"/>
      <c r="J101" s="186"/>
      <c r="K101" s="223" t="s">
        <v>212</v>
      </c>
      <c r="L101" s="224"/>
      <c r="M101" s="225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</row>
    <row r="103" spans="1:13">
      <c r="A103" s="191"/>
      <c r="B103" s="5" t="s">
        <v>9</v>
      </c>
      <c r="C103" s="5" t="s">
        <v>20</v>
      </c>
      <c r="D103" s="5" t="s">
        <v>10</v>
      </c>
      <c r="E103" s="5" t="s">
        <v>21</v>
      </c>
      <c r="F103" s="5" t="s">
        <v>11</v>
      </c>
      <c r="G103" s="5" t="s">
        <v>22</v>
      </c>
      <c r="H103" s="5" t="s">
        <v>12</v>
      </c>
      <c r="I103" s="5" t="s">
        <v>23</v>
      </c>
      <c r="J103" s="5" t="s">
        <v>13</v>
      </c>
      <c r="K103" s="5" t="s">
        <v>24</v>
      </c>
      <c r="L103" s="5" t="s">
        <v>14</v>
      </c>
      <c r="M103" s="5" t="s">
        <v>25</v>
      </c>
    </row>
    <row r="104" spans="1:13" ht="15.75">
      <c r="A104" s="6" t="s">
        <v>15</v>
      </c>
      <c r="B104" s="15">
        <v>3</v>
      </c>
      <c r="C104" s="16">
        <v>3</v>
      </c>
      <c r="D104" s="16">
        <v>2</v>
      </c>
      <c r="E104" s="16">
        <v>2</v>
      </c>
      <c r="F104" s="16">
        <v>2</v>
      </c>
      <c r="G104" s="16">
        <v>3</v>
      </c>
      <c r="H104" s="16">
        <v>2</v>
      </c>
      <c r="I104" s="16">
        <v>2</v>
      </c>
      <c r="J104" s="16">
        <v>2</v>
      </c>
      <c r="K104" s="16">
        <v>3</v>
      </c>
      <c r="L104" s="16">
        <v>2</v>
      </c>
      <c r="M104" s="16">
        <v>2</v>
      </c>
    </row>
    <row r="105" spans="1:13" ht="15.75">
      <c r="A105" s="6" t="s">
        <v>16</v>
      </c>
      <c r="B105" s="15">
        <v>3</v>
      </c>
      <c r="C105" s="16">
        <v>2</v>
      </c>
      <c r="D105" s="16">
        <v>3</v>
      </c>
      <c r="E105" s="16">
        <v>2</v>
      </c>
      <c r="F105" s="16">
        <v>2</v>
      </c>
      <c r="G105" s="16">
        <v>3</v>
      </c>
      <c r="H105" s="16">
        <v>3</v>
      </c>
      <c r="I105" s="16">
        <v>2</v>
      </c>
      <c r="J105" s="16">
        <v>2</v>
      </c>
      <c r="K105" s="16">
        <v>2</v>
      </c>
      <c r="L105" s="16">
        <v>2</v>
      </c>
      <c r="M105" s="16">
        <v>3</v>
      </c>
    </row>
    <row r="106" spans="1:13" ht="15.75">
      <c r="A106" s="6" t="s">
        <v>17</v>
      </c>
      <c r="B106" s="15">
        <v>3</v>
      </c>
      <c r="C106" s="16">
        <v>3</v>
      </c>
      <c r="D106" s="16">
        <v>2</v>
      </c>
      <c r="E106" s="16">
        <v>3</v>
      </c>
      <c r="F106" s="16">
        <v>2</v>
      </c>
      <c r="G106" s="16">
        <v>2</v>
      </c>
      <c r="H106" s="16">
        <v>2</v>
      </c>
      <c r="I106" s="16">
        <v>3</v>
      </c>
      <c r="J106" s="16">
        <v>3</v>
      </c>
      <c r="K106" s="16">
        <v>2</v>
      </c>
      <c r="L106" s="16">
        <v>3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78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117</v>
      </c>
      <c r="L110" s="188"/>
      <c r="M110" s="189"/>
    </row>
    <row r="111" spans="1:13">
      <c r="A111" s="182" t="s">
        <v>4</v>
      </c>
      <c r="B111" s="183"/>
      <c r="C111" s="223" t="s">
        <v>213</v>
      </c>
      <c r="D111" s="224"/>
      <c r="E111" s="224"/>
      <c r="F111" s="224"/>
      <c r="G111" s="225"/>
      <c r="H111" s="184" t="s">
        <v>5</v>
      </c>
      <c r="I111" s="185"/>
      <c r="J111" s="186"/>
      <c r="K111" s="223" t="s">
        <v>214</v>
      </c>
      <c r="L111" s="224"/>
      <c r="M111" s="225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5" t="s">
        <v>9</v>
      </c>
      <c r="C113" s="5" t="s">
        <v>20</v>
      </c>
      <c r="D113" s="5" t="s">
        <v>10</v>
      </c>
      <c r="E113" s="5" t="s">
        <v>21</v>
      </c>
      <c r="F113" s="5" t="s">
        <v>11</v>
      </c>
      <c r="G113" s="5" t="s">
        <v>22</v>
      </c>
      <c r="H113" s="5" t="s">
        <v>12</v>
      </c>
      <c r="I113" s="5" t="s">
        <v>23</v>
      </c>
      <c r="J113" s="5" t="s">
        <v>13</v>
      </c>
      <c r="K113" s="5" t="s">
        <v>24</v>
      </c>
      <c r="L113" s="5" t="s">
        <v>14</v>
      </c>
      <c r="M113" s="5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2</v>
      </c>
      <c r="E114" s="16">
        <v>3</v>
      </c>
      <c r="F114" s="16">
        <v>2</v>
      </c>
      <c r="G114" s="16">
        <v>3</v>
      </c>
      <c r="H114" s="16">
        <v>2</v>
      </c>
      <c r="I114" s="16">
        <v>3</v>
      </c>
      <c r="J114" s="16">
        <v>2</v>
      </c>
      <c r="K114" s="16">
        <v>2</v>
      </c>
      <c r="L114" s="16">
        <v>3</v>
      </c>
      <c r="M114" s="16">
        <v>2</v>
      </c>
    </row>
    <row r="115" spans="1:13" ht="15.75">
      <c r="A115" s="6" t="s">
        <v>16</v>
      </c>
      <c r="B115" s="15">
        <v>3</v>
      </c>
      <c r="C115" s="16">
        <v>2</v>
      </c>
      <c r="D115" s="16">
        <v>3</v>
      </c>
      <c r="E115" s="16">
        <v>2</v>
      </c>
      <c r="F115" s="16">
        <v>2</v>
      </c>
      <c r="G115" s="16">
        <v>3</v>
      </c>
      <c r="H115" s="16">
        <v>3</v>
      </c>
      <c r="I115" s="16">
        <v>2</v>
      </c>
      <c r="J115" s="16">
        <v>2</v>
      </c>
      <c r="K115" s="16">
        <v>2</v>
      </c>
      <c r="L115" s="16">
        <v>2</v>
      </c>
      <c r="M115" s="16">
        <v>3</v>
      </c>
    </row>
    <row r="116" spans="1:13" ht="15.75">
      <c r="A116" s="6" t="s">
        <v>17</v>
      </c>
      <c r="B116" s="15">
        <v>3</v>
      </c>
      <c r="C116" s="16">
        <v>3</v>
      </c>
      <c r="D116" s="16">
        <v>2</v>
      </c>
      <c r="E116" s="16">
        <v>2</v>
      </c>
      <c r="F116" s="16">
        <v>3</v>
      </c>
      <c r="G116" s="16">
        <v>2</v>
      </c>
      <c r="H116" s="16">
        <v>2</v>
      </c>
      <c r="I116" s="16">
        <v>2</v>
      </c>
      <c r="J116" s="16">
        <v>3</v>
      </c>
      <c r="K116" s="16">
        <v>2</v>
      </c>
      <c r="L116" s="16">
        <v>3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78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117</v>
      </c>
      <c r="L120" s="188"/>
      <c r="M120" s="189"/>
    </row>
    <row r="121" spans="1:13">
      <c r="A121" s="182" t="s">
        <v>4</v>
      </c>
      <c r="B121" s="183"/>
      <c r="C121" s="184" t="s">
        <v>215</v>
      </c>
      <c r="D121" s="185"/>
      <c r="E121" s="185"/>
      <c r="F121" s="185"/>
      <c r="G121" s="186"/>
      <c r="H121" s="184" t="s">
        <v>5</v>
      </c>
      <c r="I121" s="185"/>
      <c r="J121" s="186"/>
      <c r="K121" s="223" t="s">
        <v>216</v>
      </c>
      <c r="L121" s="224"/>
      <c r="M121" s="225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5" t="s">
        <v>9</v>
      </c>
      <c r="C123" s="5" t="s">
        <v>20</v>
      </c>
      <c r="D123" s="5" t="s">
        <v>10</v>
      </c>
      <c r="E123" s="5" t="s">
        <v>21</v>
      </c>
      <c r="F123" s="5" t="s">
        <v>11</v>
      </c>
      <c r="G123" s="5" t="s">
        <v>22</v>
      </c>
      <c r="H123" s="5" t="s">
        <v>12</v>
      </c>
      <c r="I123" s="5" t="s">
        <v>23</v>
      </c>
      <c r="J123" s="5" t="s">
        <v>13</v>
      </c>
      <c r="K123" s="5" t="s">
        <v>24</v>
      </c>
      <c r="L123" s="5" t="s">
        <v>14</v>
      </c>
      <c r="M123" s="5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3</v>
      </c>
      <c r="F124" s="16">
        <v>2</v>
      </c>
      <c r="G124" s="16">
        <v>3</v>
      </c>
      <c r="H124" s="16">
        <v>2</v>
      </c>
      <c r="I124" s="16">
        <v>3</v>
      </c>
      <c r="J124" s="16">
        <v>2</v>
      </c>
      <c r="K124" s="16">
        <v>2</v>
      </c>
      <c r="L124" s="16">
        <v>2</v>
      </c>
      <c r="M124" s="16">
        <v>3</v>
      </c>
    </row>
    <row r="125" spans="1:13" ht="15.75">
      <c r="A125" s="6" t="s">
        <v>16</v>
      </c>
      <c r="B125" s="15">
        <v>3</v>
      </c>
      <c r="C125" s="16">
        <v>2</v>
      </c>
      <c r="D125" s="16">
        <v>2</v>
      </c>
      <c r="E125" s="16">
        <v>2</v>
      </c>
      <c r="F125" s="16">
        <v>2</v>
      </c>
      <c r="G125" s="16">
        <v>3</v>
      </c>
      <c r="H125" s="16">
        <v>3</v>
      </c>
      <c r="I125" s="16">
        <v>2</v>
      </c>
      <c r="J125" s="16">
        <v>3</v>
      </c>
      <c r="K125" s="16">
        <v>2</v>
      </c>
      <c r="L125" s="16">
        <v>3</v>
      </c>
      <c r="M125" s="16">
        <v>3</v>
      </c>
    </row>
    <row r="126" spans="1:13" ht="15.75">
      <c r="A126" s="6" t="s">
        <v>17</v>
      </c>
      <c r="B126" s="15">
        <v>3</v>
      </c>
      <c r="C126" s="16">
        <v>3</v>
      </c>
      <c r="D126" s="16">
        <v>3</v>
      </c>
      <c r="E126" s="16">
        <v>2</v>
      </c>
      <c r="F126" s="16">
        <v>3</v>
      </c>
      <c r="G126" s="16">
        <v>2</v>
      </c>
      <c r="H126" s="16">
        <v>1</v>
      </c>
      <c r="I126" s="16">
        <v>2</v>
      </c>
      <c r="J126" s="16">
        <v>2</v>
      </c>
      <c r="K126" s="16">
        <v>2</v>
      </c>
      <c r="L126" s="16">
        <v>2</v>
      </c>
      <c r="M126" s="16">
        <v>2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78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117</v>
      </c>
      <c r="L130" s="188"/>
      <c r="M130" s="189"/>
    </row>
    <row r="131" spans="1:13">
      <c r="A131" s="182" t="s">
        <v>4</v>
      </c>
      <c r="B131" s="183"/>
      <c r="C131" s="223" t="s">
        <v>217</v>
      </c>
      <c r="D131" s="224"/>
      <c r="E131" s="224"/>
      <c r="F131" s="224"/>
      <c r="G131" s="225"/>
      <c r="H131" s="184" t="s">
        <v>5</v>
      </c>
      <c r="I131" s="185"/>
      <c r="J131" s="186"/>
      <c r="K131" s="231" t="s">
        <v>218</v>
      </c>
      <c r="L131" s="232"/>
      <c r="M131" s="233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5" t="s">
        <v>9</v>
      </c>
      <c r="C133" s="5" t="s">
        <v>20</v>
      </c>
      <c r="D133" s="5" t="s">
        <v>10</v>
      </c>
      <c r="E133" s="5" t="s">
        <v>21</v>
      </c>
      <c r="F133" s="5" t="s">
        <v>11</v>
      </c>
      <c r="G133" s="5" t="s">
        <v>22</v>
      </c>
      <c r="H133" s="5" t="s">
        <v>12</v>
      </c>
      <c r="I133" s="5" t="s">
        <v>23</v>
      </c>
      <c r="J133" s="5" t="s">
        <v>13</v>
      </c>
      <c r="K133" s="5" t="s">
        <v>24</v>
      </c>
      <c r="L133" s="5" t="s">
        <v>14</v>
      </c>
      <c r="M133" s="5" t="s">
        <v>25</v>
      </c>
    </row>
    <row r="134" spans="1:13" ht="15.75">
      <c r="A134" s="6" t="s">
        <v>15</v>
      </c>
      <c r="B134" s="15">
        <v>3</v>
      </c>
      <c r="C134" s="16">
        <v>2</v>
      </c>
      <c r="D134" s="16">
        <v>2</v>
      </c>
      <c r="E134" s="16">
        <v>3</v>
      </c>
      <c r="F134" s="16">
        <v>2</v>
      </c>
      <c r="G134" s="16">
        <v>3</v>
      </c>
      <c r="H134" s="16">
        <v>2</v>
      </c>
      <c r="I134" s="16">
        <v>3</v>
      </c>
      <c r="J134" s="16">
        <v>2</v>
      </c>
      <c r="K134" s="16">
        <v>3</v>
      </c>
      <c r="L134" s="16">
        <v>2</v>
      </c>
      <c r="M134" s="16">
        <v>2</v>
      </c>
    </row>
    <row r="135" spans="1:13" ht="15.75">
      <c r="A135" s="6" t="s">
        <v>16</v>
      </c>
      <c r="B135" s="15">
        <v>3</v>
      </c>
      <c r="C135" s="16">
        <v>2</v>
      </c>
      <c r="D135" s="16">
        <v>2</v>
      </c>
      <c r="E135" s="16">
        <v>2</v>
      </c>
      <c r="F135" s="16">
        <v>2</v>
      </c>
      <c r="G135" s="16">
        <v>3</v>
      </c>
      <c r="H135" s="16">
        <v>3</v>
      </c>
      <c r="I135" s="16">
        <v>3</v>
      </c>
      <c r="J135" s="16">
        <v>2</v>
      </c>
      <c r="K135" s="16">
        <v>2</v>
      </c>
      <c r="L135" s="16">
        <v>2</v>
      </c>
      <c r="M135" s="16">
        <v>2</v>
      </c>
    </row>
    <row r="136" spans="1:13" ht="15.75">
      <c r="A136" s="6" t="s">
        <v>17</v>
      </c>
      <c r="B136" s="15">
        <v>3</v>
      </c>
      <c r="C136" s="16">
        <v>3</v>
      </c>
      <c r="D136" s="16">
        <v>2</v>
      </c>
      <c r="E136" s="16">
        <v>2</v>
      </c>
      <c r="F136" s="16">
        <v>2</v>
      </c>
      <c r="G136" s="16">
        <v>2</v>
      </c>
      <c r="H136" s="16">
        <v>2</v>
      </c>
      <c r="I136" s="16">
        <v>2</v>
      </c>
      <c r="J136" s="16">
        <v>2</v>
      </c>
      <c r="K136" s="16">
        <v>2</v>
      </c>
      <c r="L136" s="16">
        <v>3</v>
      </c>
      <c r="M136" s="16">
        <v>2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78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117</v>
      </c>
      <c r="L140" s="188"/>
      <c r="M140" s="189"/>
    </row>
    <row r="141" spans="1:13">
      <c r="A141" s="182" t="s">
        <v>4</v>
      </c>
      <c r="B141" s="183"/>
      <c r="C141" s="184" t="s">
        <v>219</v>
      </c>
      <c r="D141" s="185"/>
      <c r="E141" s="185"/>
      <c r="F141" s="185"/>
      <c r="G141" s="186"/>
      <c r="H141" s="184" t="s">
        <v>5</v>
      </c>
      <c r="I141" s="185"/>
      <c r="J141" s="186"/>
      <c r="K141" s="184" t="s">
        <v>220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5" t="s">
        <v>9</v>
      </c>
      <c r="C143" s="5" t="s">
        <v>20</v>
      </c>
      <c r="D143" s="5" t="s">
        <v>10</v>
      </c>
      <c r="E143" s="5" t="s">
        <v>21</v>
      </c>
      <c r="F143" s="5" t="s">
        <v>11</v>
      </c>
      <c r="G143" s="5" t="s">
        <v>22</v>
      </c>
      <c r="H143" s="5" t="s">
        <v>12</v>
      </c>
      <c r="I143" s="5" t="s">
        <v>23</v>
      </c>
      <c r="J143" s="5" t="s">
        <v>13</v>
      </c>
      <c r="K143" s="5" t="s">
        <v>24</v>
      </c>
      <c r="L143" s="5" t="s">
        <v>14</v>
      </c>
      <c r="M143" s="5" t="s">
        <v>25</v>
      </c>
    </row>
    <row r="144" spans="1:13" ht="15.75">
      <c r="A144" s="6" t="s">
        <v>15</v>
      </c>
      <c r="B144" s="3">
        <v>3</v>
      </c>
      <c r="C144" s="4">
        <v>2</v>
      </c>
      <c r="D144" s="4">
        <v>2</v>
      </c>
      <c r="E144" s="4">
        <v>2</v>
      </c>
      <c r="F144" s="4">
        <v>2</v>
      </c>
      <c r="G144" s="4">
        <v>1</v>
      </c>
      <c r="H144" s="4">
        <v>2</v>
      </c>
      <c r="I144" s="4">
        <v>2</v>
      </c>
      <c r="J144" s="4">
        <v>2</v>
      </c>
      <c r="K144" s="4">
        <v>2</v>
      </c>
      <c r="L144" s="4">
        <v>2</v>
      </c>
      <c r="M144" s="4">
        <v>1</v>
      </c>
    </row>
    <row r="145" spans="1:13" ht="15.75">
      <c r="A145" s="6" t="s">
        <v>16</v>
      </c>
      <c r="B145" s="3">
        <v>3</v>
      </c>
      <c r="C145" s="4">
        <v>3</v>
      </c>
      <c r="D145" s="4">
        <v>2</v>
      </c>
      <c r="E145" s="4">
        <v>2</v>
      </c>
      <c r="F145" s="4">
        <v>1</v>
      </c>
      <c r="G145" s="4">
        <v>2</v>
      </c>
      <c r="H145" s="4">
        <v>2</v>
      </c>
      <c r="I145" s="4">
        <v>2</v>
      </c>
      <c r="J145" s="4">
        <v>1</v>
      </c>
      <c r="K145" s="4">
        <v>1</v>
      </c>
      <c r="L145" s="4">
        <v>2</v>
      </c>
      <c r="M145" s="4">
        <v>2</v>
      </c>
    </row>
    <row r="146" spans="1:13" ht="15.75">
      <c r="A146" s="6" t="s">
        <v>17</v>
      </c>
      <c r="B146" s="3">
        <v>2</v>
      </c>
      <c r="C146" s="4">
        <v>2</v>
      </c>
      <c r="D146" s="4">
        <v>2</v>
      </c>
      <c r="E146" s="4">
        <v>2</v>
      </c>
      <c r="F146" s="4">
        <v>2</v>
      </c>
      <c r="G146" s="4">
        <v>2</v>
      </c>
      <c r="H146" s="4">
        <v>2</v>
      </c>
      <c r="I146" s="4">
        <v>2</v>
      </c>
      <c r="J146" s="4">
        <v>2</v>
      </c>
      <c r="K146" s="4">
        <v>2</v>
      </c>
      <c r="L146" s="4">
        <v>2</v>
      </c>
      <c r="M146" s="4">
        <v>1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78</v>
      </c>
      <c r="D150" s="185"/>
      <c r="E150" s="185"/>
      <c r="F150" s="185"/>
      <c r="G150" s="186"/>
      <c r="H150" s="184" t="s">
        <v>3</v>
      </c>
      <c r="I150" s="185"/>
      <c r="J150" s="186"/>
      <c r="K150" s="187" t="s">
        <v>117</v>
      </c>
      <c r="L150" s="188"/>
      <c r="M150" s="189"/>
    </row>
    <row r="151" spans="1:13">
      <c r="A151" s="182" t="s">
        <v>4</v>
      </c>
      <c r="B151" s="183"/>
      <c r="C151" s="184" t="s">
        <v>130</v>
      </c>
      <c r="D151" s="185"/>
      <c r="E151" s="185"/>
      <c r="F151" s="185"/>
      <c r="G151" s="186"/>
      <c r="H151" s="184" t="s">
        <v>5</v>
      </c>
      <c r="I151" s="185"/>
      <c r="J151" s="186"/>
      <c r="K151" s="184" t="s">
        <v>131</v>
      </c>
      <c r="L151" s="185"/>
      <c r="M151" s="186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5" t="s">
        <v>9</v>
      </c>
      <c r="C153" s="5" t="s">
        <v>20</v>
      </c>
      <c r="D153" s="5" t="s">
        <v>10</v>
      </c>
      <c r="E153" s="5" t="s">
        <v>21</v>
      </c>
      <c r="F153" s="5" t="s">
        <v>11</v>
      </c>
      <c r="G153" s="5" t="s">
        <v>22</v>
      </c>
      <c r="H153" s="5" t="s">
        <v>12</v>
      </c>
      <c r="I153" s="5" t="s">
        <v>23</v>
      </c>
      <c r="J153" s="5" t="s">
        <v>13</v>
      </c>
      <c r="K153" s="5" t="s">
        <v>24</v>
      </c>
      <c r="L153" s="5" t="s">
        <v>14</v>
      </c>
      <c r="M153" s="5" t="s">
        <v>25</v>
      </c>
    </row>
    <row r="154" spans="1:13" ht="15.75">
      <c r="A154" s="6" t="s">
        <v>15</v>
      </c>
      <c r="B154" s="3">
        <v>3</v>
      </c>
      <c r="C154" s="4">
        <v>3</v>
      </c>
      <c r="D154" s="4">
        <v>2</v>
      </c>
      <c r="E154" s="4">
        <v>3</v>
      </c>
      <c r="F154" s="4">
        <v>2</v>
      </c>
      <c r="G154" s="4">
        <v>1</v>
      </c>
      <c r="H154" s="4">
        <v>2</v>
      </c>
      <c r="I154" s="4">
        <v>2</v>
      </c>
      <c r="J154" s="4">
        <v>2</v>
      </c>
      <c r="K154" s="4">
        <v>2</v>
      </c>
      <c r="L154" s="4">
        <v>3</v>
      </c>
      <c r="M154" s="4">
        <v>1</v>
      </c>
    </row>
    <row r="155" spans="1:13" ht="15.75">
      <c r="A155" s="6" t="s">
        <v>16</v>
      </c>
      <c r="B155" s="4" t="s">
        <v>30</v>
      </c>
      <c r="C155" s="4" t="s">
        <v>30</v>
      </c>
      <c r="D155" s="4" t="s">
        <v>30</v>
      </c>
      <c r="E155" s="4" t="s">
        <v>30</v>
      </c>
      <c r="F155" s="4" t="s">
        <v>30</v>
      </c>
      <c r="G155" s="4" t="s">
        <v>30</v>
      </c>
      <c r="H155" s="4" t="s">
        <v>30</v>
      </c>
      <c r="I155" s="4" t="s">
        <v>30</v>
      </c>
      <c r="J155" s="4" t="s">
        <v>30</v>
      </c>
      <c r="K155" s="4" t="s">
        <v>30</v>
      </c>
      <c r="L155" s="4" t="s">
        <v>30</v>
      </c>
      <c r="M155" s="4" t="s">
        <v>30</v>
      </c>
    </row>
    <row r="156" spans="1:13" ht="15.75">
      <c r="A156" s="6" t="s">
        <v>17</v>
      </c>
      <c r="B156" s="4" t="s">
        <v>30</v>
      </c>
      <c r="C156" s="4" t="s">
        <v>30</v>
      </c>
      <c r="D156" s="4" t="s">
        <v>30</v>
      </c>
      <c r="E156" s="4" t="s">
        <v>30</v>
      </c>
      <c r="F156" s="4" t="s">
        <v>30</v>
      </c>
      <c r="G156" s="4" t="s">
        <v>30</v>
      </c>
      <c r="H156" s="4" t="s">
        <v>30</v>
      </c>
      <c r="I156" s="4" t="s">
        <v>30</v>
      </c>
      <c r="J156" s="4" t="s">
        <v>30</v>
      </c>
      <c r="K156" s="4" t="s">
        <v>30</v>
      </c>
      <c r="L156" s="4" t="s">
        <v>30</v>
      </c>
      <c r="M156" s="4" t="s">
        <v>30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78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117</v>
      </c>
      <c r="L160" s="188"/>
      <c r="M160" s="189"/>
    </row>
    <row r="161" spans="1:13">
      <c r="A161" s="182" t="s">
        <v>4</v>
      </c>
      <c r="B161" s="183"/>
      <c r="C161" s="184" t="s">
        <v>221</v>
      </c>
      <c r="D161" s="185"/>
      <c r="E161" s="185"/>
      <c r="F161" s="185"/>
      <c r="G161" s="186"/>
      <c r="H161" s="184" t="s">
        <v>5</v>
      </c>
      <c r="I161" s="185"/>
      <c r="J161" s="186"/>
      <c r="K161" s="184" t="s">
        <v>222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5" t="s">
        <v>9</v>
      </c>
      <c r="C163" s="5" t="s">
        <v>20</v>
      </c>
      <c r="D163" s="5" t="s">
        <v>10</v>
      </c>
      <c r="E163" s="5" t="s">
        <v>21</v>
      </c>
      <c r="F163" s="5" t="s">
        <v>11</v>
      </c>
      <c r="G163" s="5" t="s">
        <v>22</v>
      </c>
      <c r="H163" s="5" t="s">
        <v>12</v>
      </c>
      <c r="I163" s="5" t="s">
        <v>23</v>
      </c>
      <c r="J163" s="5" t="s">
        <v>13</v>
      </c>
      <c r="K163" s="5" t="s">
        <v>24</v>
      </c>
      <c r="L163" s="5" t="s">
        <v>14</v>
      </c>
      <c r="M163" s="5" t="s">
        <v>25</v>
      </c>
    </row>
    <row r="164" spans="1:13" ht="15.75">
      <c r="A164" s="6" t="s">
        <v>15</v>
      </c>
      <c r="B164" s="3">
        <v>2</v>
      </c>
      <c r="C164" s="4">
        <v>3</v>
      </c>
      <c r="D164" s="4">
        <v>2</v>
      </c>
      <c r="E164" s="4">
        <v>2</v>
      </c>
      <c r="F164" s="4">
        <v>2</v>
      </c>
      <c r="G164" s="4">
        <v>2</v>
      </c>
      <c r="H164" s="4">
        <v>1</v>
      </c>
      <c r="I164" s="4">
        <v>2</v>
      </c>
      <c r="J164" s="4">
        <v>1</v>
      </c>
      <c r="K164" s="4">
        <v>2</v>
      </c>
      <c r="L164" s="4">
        <v>1</v>
      </c>
      <c r="M164" s="4">
        <v>1</v>
      </c>
    </row>
    <row r="165" spans="1:13" ht="15.75">
      <c r="A165" s="6" t="s">
        <v>16</v>
      </c>
      <c r="B165" s="3">
        <v>3</v>
      </c>
      <c r="C165" s="4">
        <v>3</v>
      </c>
      <c r="D165" s="4">
        <v>2</v>
      </c>
      <c r="E165" s="4">
        <v>2</v>
      </c>
      <c r="F165" s="4">
        <v>2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1</v>
      </c>
    </row>
    <row r="166" spans="1:13" ht="15.75">
      <c r="A166" s="6" t="s">
        <v>17</v>
      </c>
      <c r="B166" s="3">
        <v>3</v>
      </c>
      <c r="C166" s="4">
        <v>2</v>
      </c>
      <c r="D166" s="4">
        <v>2</v>
      </c>
      <c r="E166" s="4">
        <v>2</v>
      </c>
      <c r="F166" s="4">
        <v>2</v>
      </c>
      <c r="G166" s="4">
        <v>2</v>
      </c>
      <c r="H166" s="4">
        <v>2</v>
      </c>
      <c r="I166" s="4">
        <v>1</v>
      </c>
      <c r="J166" s="4">
        <v>2</v>
      </c>
      <c r="K166" s="4">
        <v>2</v>
      </c>
      <c r="L166" s="4">
        <v>2</v>
      </c>
      <c r="M166" s="4">
        <v>1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211" t="s">
        <v>90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3"/>
    </row>
    <row r="170" spans="1:13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6"/>
    </row>
    <row r="171" spans="1:13" ht="18.75">
      <c r="A171" s="192" t="s">
        <v>0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4"/>
    </row>
    <row r="172" spans="1:13" ht="18.75">
      <c r="A172" s="195" t="s">
        <v>1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7"/>
    </row>
    <row r="173" spans="1:13" ht="18.75">
      <c r="A173" s="198" t="s">
        <v>6</v>
      </c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200"/>
    </row>
    <row r="174" spans="1:13">
      <c r="A174" s="182" t="s">
        <v>2</v>
      </c>
      <c r="B174" s="183"/>
      <c r="C174" s="184" t="s">
        <v>91</v>
      </c>
      <c r="D174" s="185"/>
      <c r="E174" s="185"/>
      <c r="F174" s="185"/>
      <c r="G174" s="186"/>
      <c r="H174" s="184" t="s">
        <v>3</v>
      </c>
      <c r="I174" s="185"/>
      <c r="J174" s="186"/>
      <c r="K174" s="187" t="s">
        <v>117</v>
      </c>
      <c r="L174" s="188"/>
      <c r="M174" s="189"/>
    </row>
    <row r="175" spans="1:13" ht="15.75">
      <c r="A175" s="182" t="s">
        <v>4</v>
      </c>
      <c r="B175" s="183"/>
      <c r="C175" s="237" t="s">
        <v>282</v>
      </c>
      <c r="D175" s="238"/>
      <c r="E175" s="238"/>
      <c r="F175" s="238"/>
      <c r="G175" s="239"/>
      <c r="H175" s="184" t="s">
        <v>5</v>
      </c>
      <c r="I175" s="185"/>
      <c r="J175" s="186"/>
      <c r="K175" s="179" t="s">
        <v>283</v>
      </c>
      <c r="L175" s="180"/>
      <c r="M175" s="181"/>
    </row>
    <row r="176" spans="1:13">
      <c r="A176" s="190" t="s">
        <v>7</v>
      </c>
      <c r="B176" s="187" t="s">
        <v>8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9"/>
    </row>
    <row r="177" spans="1:13">
      <c r="A177" s="191"/>
      <c r="B177" s="5" t="s">
        <v>9</v>
      </c>
      <c r="C177" s="5" t="s">
        <v>20</v>
      </c>
      <c r="D177" s="5" t="s">
        <v>10</v>
      </c>
      <c r="E177" s="5" t="s">
        <v>21</v>
      </c>
      <c r="F177" s="5" t="s">
        <v>11</v>
      </c>
      <c r="G177" s="5" t="s">
        <v>22</v>
      </c>
      <c r="H177" s="5" t="s">
        <v>12</v>
      </c>
      <c r="I177" s="5" t="s">
        <v>23</v>
      </c>
      <c r="J177" s="5" t="s">
        <v>13</v>
      </c>
      <c r="K177" s="5" t="s">
        <v>24</v>
      </c>
      <c r="L177" s="5" t="s">
        <v>14</v>
      </c>
      <c r="M177" s="5" t="s">
        <v>25</v>
      </c>
    </row>
    <row r="178" spans="1:13" ht="15.75">
      <c r="A178" s="6" t="s">
        <v>15</v>
      </c>
      <c r="B178" s="15">
        <v>3</v>
      </c>
      <c r="C178" s="16">
        <v>2</v>
      </c>
      <c r="D178" s="16">
        <v>2</v>
      </c>
      <c r="E178" s="16">
        <v>1</v>
      </c>
      <c r="F178" s="16">
        <v>2</v>
      </c>
      <c r="G178" s="16">
        <v>3</v>
      </c>
      <c r="H178" s="16">
        <v>2</v>
      </c>
      <c r="I178" s="16">
        <v>1</v>
      </c>
      <c r="J178" s="16">
        <v>2</v>
      </c>
      <c r="K178" s="16">
        <v>2</v>
      </c>
      <c r="L178" s="16">
        <v>2</v>
      </c>
      <c r="M178" s="16">
        <v>1</v>
      </c>
    </row>
    <row r="179" spans="1:13" ht="15.75">
      <c r="A179" s="6" t="s">
        <v>16</v>
      </c>
      <c r="B179" s="15">
        <v>3</v>
      </c>
      <c r="C179" s="16">
        <v>2</v>
      </c>
      <c r="D179" s="16">
        <v>2</v>
      </c>
      <c r="E179" s="16">
        <v>2</v>
      </c>
      <c r="F179" s="16">
        <v>2</v>
      </c>
      <c r="G179" s="16">
        <v>3</v>
      </c>
      <c r="H179" s="16">
        <v>3</v>
      </c>
      <c r="I179" s="16">
        <v>1</v>
      </c>
      <c r="J179" s="16">
        <v>2</v>
      </c>
      <c r="K179" s="16">
        <v>1</v>
      </c>
      <c r="L179" s="16">
        <v>2</v>
      </c>
      <c r="M179" s="16">
        <v>1</v>
      </c>
    </row>
    <row r="180" spans="1:13" ht="15.75">
      <c r="A180" s="6" t="s">
        <v>17</v>
      </c>
      <c r="B180" s="15">
        <v>2</v>
      </c>
      <c r="C180" s="16">
        <v>3</v>
      </c>
      <c r="D180" s="16">
        <v>1</v>
      </c>
      <c r="E180" s="16">
        <v>1</v>
      </c>
      <c r="F180" s="16">
        <v>2</v>
      </c>
      <c r="G180" s="16">
        <v>2</v>
      </c>
      <c r="H180" s="16">
        <v>2</v>
      </c>
      <c r="I180" s="16">
        <v>2</v>
      </c>
      <c r="J180" s="16">
        <v>2</v>
      </c>
      <c r="K180" s="16">
        <v>2</v>
      </c>
      <c r="L180" s="16">
        <v>1</v>
      </c>
      <c r="M180" s="16">
        <v>2</v>
      </c>
    </row>
    <row r="181" spans="1:13" ht="15.75">
      <c r="A181" s="6" t="s">
        <v>18</v>
      </c>
      <c r="B181" s="15">
        <v>3</v>
      </c>
      <c r="C181" s="16">
        <v>2</v>
      </c>
      <c r="D181" s="16">
        <v>2</v>
      </c>
      <c r="E181" s="16">
        <v>2</v>
      </c>
      <c r="F181" s="16">
        <v>2</v>
      </c>
      <c r="G181" s="16">
        <v>1</v>
      </c>
      <c r="H181" s="16">
        <v>2</v>
      </c>
      <c r="I181" s="16">
        <v>1</v>
      </c>
      <c r="J181" s="16">
        <v>2</v>
      </c>
      <c r="K181" s="16">
        <v>1</v>
      </c>
      <c r="L181" s="16">
        <v>2</v>
      </c>
      <c r="M181" s="16">
        <v>1</v>
      </c>
    </row>
    <row r="182" spans="1:13" ht="15.75">
      <c r="A182" s="6" t="s">
        <v>19</v>
      </c>
      <c r="B182" s="15">
        <v>3</v>
      </c>
      <c r="C182" s="16">
        <v>2</v>
      </c>
      <c r="D182" s="16">
        <v>2</v>
      </c>
      <c r="E182" s="16">
        <v>1</v>
      </c>
      <c r="F182" s="16">
        <v>2</v>
      </c>
      <c r="G182" s="16">
        <v>3</v>
      </c>
      <c r="H182" s="16">
        <v>3</v>
      </c>
      <c r="I182" s="16">
        <v>2</v>
      </c>
      <c r="J182" s="16">
        <v>2</v>
      </c>
      <c r="K182" s="16">
        <v>2</v>
      </c>
      <c r="L182" s="16">
        <v>1</v>
      </c>
      <c r="M182" s="16">
        <v>2</v>
      </c>
    </row>
    <row r="183" spans="1:13">
      <c r="A183" s="2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</row>
    <row r="184" spans="1:13">
      <c r="A184" s="182" t="s">
        <v>2</v>
      </c>
      <c r="B184" s="183"/>
      <c r="C184" s="184" t="s">
        <v>91</v>
      </c>
      <c r="D184" s="185"/>
      <c r="E184" s="185"/>
      <c r="F184" s="185"/>
      <c r="G184" s="186"/>
      <c r="H184" s="184" t="s">
        <v>3</v>
      </c>
      <c r="I184" s="185"/>
      <c r="J184" s="186"/>
      <c r="K184" s="234" t="s">
        <v>117</v>
      </c>
      <c r="L184" s="235"/>
      <c r="M184" s="236"/>
    </row>
    <row r="185" spans="1:13" ht="15.75">
      <c r="A185" s="182" t="s">
        <v>4</v>
      </c>
      <c r="B185" s="183"/>
      <c r="C185" s="223" t="s">
        <v>284</v>
      </c>
      <c r="D185" s="224"/>
      <c r="E185" s="224"/>
      <c r="F185" s="224"/>
      <c r="G185" s="225"/>
      <c r="H185" s="184" t="s">
        <v>5</v>
      </c>
      <c r="I185" s="185"/>
      <c r="J185" s="186"/>
      <c r="K185" s="179" t="s">
        <v>285</v>
      </c>
      <c r="L185" s="180"/>
      <c r="M185" s="181"/>
    </row>
    <row r="186" spans="1:13">
      <c r="A186" s="190" t="s">
        <v>7</v>
      </c>
      <c r="B186" s="187" t="s">
        <v>8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</row>
    <row r="187" spans="1:13">
      <c r="A187" s="191"/>
      <c r="B187" s="5" t="s">
        <v>9</v>
      </c>
      <c r="C187" s="5" t="s">
        <v>20</v>
      </c>
      <c r="D187" s="5" t="s">
        <v>10</v>
      </c>
      <c r="E187" s="5" t="s">
        <v>21</v>
      </c>
      <c r="F187" s="5" t="s">
        <v>11</v>
      </c>
      <c r="G187" s="5" t="s">
        <v>22</v>
      </c>
      <c r="H187" s="5" t="s">
        <v>12</v>
      </c>
      <c r="I187" s="5" t="s">
        <v>23</v>
      </c>
      <c r="J187" s="5" t="s">
        <v>13</v>
      </c>
      <c r="K187" s="5" t="s">
        <v>24</v>
      </c>
      <c r="L187" s="5" t="s">
        <v>14</v>
      </c>
      <c r="M187" s="5" t="s">
        <v>25</v>
      </c>
    </row>
    <row r="188" spans="1:13" ht="15.75">
      <c r="A188" s="6" t="s">
        <v>15</v>
      </c>
      <c r="B188" s="15">
        <v>3</v>
      </c>
      <c r="C188" s="16">
        <v>3</v>
      </c>
      <c r="D188" s="16">
        <v>2</v>
      </c>
      <c r="E188" s="16">
        <v>1</v>
      </c>
      <c r="F188" s="16">
        <v>2</v>
      </c>
      <c r="G188" s="16">
        <v>3</v>
      </c>
      <c r="H188" s="16">
        <v>2</v>
      </c>
      <c r="I188" s="16">
        <v>2</v>
      </c>
      <c r="J188" s="16">
        <v>2</v>
      </c>
      <c r="K188" s="16">
        <v>3</v>
      </c>
      <c r="L188" s="16">
        <v>2</v>
      </c>
      <c r="M188" s="16">
        <v>2</v>
      </c>
    </row>
    <row r="189" spans="1:13" ht="15.75">
      <c r="A189" s="6" t="s">
        <v>16</v>
      </c>
      <c r="B189" s="15">
        <v>3</v>
      </c>
      <c r="C189" s="16">
        <v>2</v>
      </c>
      <c r="D189" s="16">
        <v>3</v>
      </c>
      <c r="E189" s="16">
        <v>2</v>
      </c>
      <c r="F189" s="16">
        <v>2</v>
      </c>
      <c r="G189" s="16">
        <v>3</v>
      </c>
      <c r="H189" s="16">
        <v>3</v>
      </c>
      <c r="I189" s="16">
        <v>2</v>
      </c>
      <c r="J189" s="16">
        <v>2</v>
      </c>
      <c r="K189" s="16">
        <v>2</v>
      </c>
      <c r="L189" s="16">
        <v>2</v>
      </c>
      <c r="M189" s="16">
        <v>1</v>
      </c>
    </row>
    <row r="190" spans="1:13" ht="15.75">
      <c r="A190" s="6" t="s">
        <v>17</v>
      </c>
      <c r="B190" s="15">
        <v>3</v>
      </c>
      <c r="C190" s="16">
        <v>3</v>
      </c>
      <c r="D190" s="16">
        <v>1</v>
      </c>
      <c r="E190" s="16">
        <v>3</v>
      </c>
      <c r="F190" s="16">
        <v>2</v>
      </c>
      <c r="G190" s="16">
        <v>2</v>
      </c>
      <c r="H190" s="16">
        <v>2</v>
      </c>
      <c r="I190" s="16">
        <v>3</v>
      </c>
      <c r="J190" s="16">
        <v>3</v>
      </c>
      <c r="K190" s="16">
        <v>2</v>
      </c>
      <c r="L190" s="16">
        <v>1</v>
      </c>
      <c r="M190" s="16">
        <v>2</v>
      </c>
    </row>
    <row r="191" spans="1:13" ht="15.75">
      <c r="A191" s="6" t="s">
        <v>18</v>
      </c>
      <c r="B191" s="15">
        <v>2</v>
      </c>
      <c r="C191" s="16">
        <v>2</v>
      </c>
      <c r="D191" s="16">
        <v>2</v>
      </c>
      <c r="E191" s="16">
        <v>2</v>
      </c>
      <c r="F191" s="16">
        <v>3</v>
      </c>
      <c r="G191" s="16">
        <v>1</v>
      </c>
      <c r="H191" s="16">
        <v>2</v>
      </c>
      <c r="I191" s="16">
        <v>2</v>
      </c>
      <c r="J191" s="16">
        <v>2</v>
      </c>
      <c r="K191" s="16">
        <v>1</v>
      </c>
      <c r="L191" s="16">
        <v>2</v>
      </c>
      <c r="M191" s="16">
        <v>1</v>
      </c>
    </row>
    <row r="192" spans="1:13" ht="15.75">
      <c r="A192" s="6" t="s">
        <v>19</v>
      </c>
      <c r="B192" s="15">
        <v>3</v>
      </c>
      <c r="C192" s="16">
        <v>2</v>
      </c>
      <c r="D192" s="16">
        <v>2</v>
      </c>
      <c r="E192" s="16">
        <v>2</v>
      </c>
      <c r="F192" s="16">
        <v>2</v>
      </c>
      <c r="G192" s="16">
        <v>3</v>
      </c>
      <c r="H192" s="16">
        <v>3</v>
      </c>
      <c r="I192" s="16">
        <v>2</v>
      </c>
      <c r="J192" s="16">
        <v>2</v>
      </c>
      <c r="K192" s="16">
        <v>2</v>
      </c>
      <c r="L192" s="16">
        <v>1</v>
      </c>
      <c r="M192" s="16">
        <v>2</v>
      </c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82" t="s">
        <v>2</v>
      </c>
      <c r="B194" s="183"/>
      <c r="C194" s="184" t="s">
        <v>91</v>
      </c>
      <c r="D194" s="185"/>
      <c r="E194" s="185"/>
      <c r="F194" s="185"/>
      <c r="G194" s="186"/>
      <c r="H194" s="184" t="s">
        <v>3</v>
      </c>
      <c r="I194" s="185"/>
      <c r="J194" s="186"/>
      <c r="K194" s="234" t="s">
        <v>117</v>
      </c>
      <c r="L194" s="235"/>
      <c r="M194" s="236"/>
    </row>
    <row r="195" spans="1:13" ht="15.75">
      <c r="A195" s="182" t="s">
        <v>4</v>
      </c>
      <c r="B195" s="183"/>
      <c r="C195" s="223" t="s">
        <v>213</v>
      </c>
      <c r="D195" s="224"/>
      <c r="E195" s="224"/>
      <c r="F195" s="224"/>
      <c r="G195" s="225"/>
      <c r="H195" s="184" t="s">
        <v>5</v>
      </c>
      <c r="I195" s="185"/>
      <c r="J195" s="186"/>
      <c r="K195" s="179" t="s">
        <v>286</v>
      </c>
      <c r="L195" s="180"/>
      <c r="M195" s="181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5" t="s">
        <v>9</v>
      </c>
      <c r="C197" s="5" t="s">
        <v>20</v>
      </c>
      <c r="D197" s="5" t="s">
        <v>10</v>
      </c>
      <c r="E197" s="5" t="s">
        <v>21</v>
      </c>
      <c r="F197" s="5" t="s">
        <v>11</v>
      </c>
      <c r="G197" s="5" t="s">
        <v>22</v>
      </c>
      <c r="H197" s="5" t="s">
        <v>12</v>
      </c>
      <c r="I197" s="5" t="s">
        <v>23</v>
      </c>
      <c r="J197" s="5" t="s">
        <v>13</v>
      </c>
      <c r="K197" s="5" t="s">
        <v>24</v>
      </c>
      <c r="L197" s="5" t="s">
        <v>14</v>
      </c>
      <c r="M197" s="5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3</v>
      </c>
      <c r="F198" s="16">
        <v>2</v>
      </c>
      <c r="G198" s="16">
        <v>3</v>
      </c>
      <c r="H198" s="16">
        <v>2</v>
      </c>
      <c r="I198" s="16">
        <v>1</v>
      </c>
      <c r="J198" s="16">
        <v>2</v>
      </c>
      <c r="K198" s="16">
        <v>2</v>
      </c>
      <c r="L198" s="16">
        <v>3</v>
      </c>
      <c r="M198" s="16">
        <v>2</v>
      </c>
    </row>
    <row r="199" spans="1:13" ht="15.75">
      <c r="A199" s="6" t="s">
        <v>16</v>
      </c>
      <c r="B199" s="15">
        <v>3</v>
      </c>
      <c r="C199" s="16">
        <v>2</v>
      </c>
      <c r="D199" s="16">
        <v>3</v>
      </c>
      <c r="E199" s="16">
        <v>2</v>
      </c>
      <c r="F199" s="16">
        <v>2</v>
      </c>
      <c r="G199" s="16">
        <v>3</v>
      </c>
      <c r="H199" s="16">
        <v>3</v>
      </c>
      <c r="I199" s="16">
        <v>2</v>
      </c>
      <c r="J199" s="16">
        <v>2</v>
      </c>
      <c r="K199" s="16">
        <v>2</v>
      </c>
      <c r="L199" s="16">
        <v>2</v>
      </c>
      <c r="M199" s="16">
        <v>1</v>
      </c>
    </row>
    <row r="200" spans="1:13" ht="15.75">
      <c r="A200" s="6" t="s">
        <v>17</v>
      </c>
      <c r="B200" s="15">
        <v>3</v>
      </c>
      <c r="C200" s="16">
        <v>3</v>
      </c>
      <c r="D200" s="16">
        <v>2</v>
      </c>
      <c r="E200" s="16">
        <v>2</v>
      </c>
      <c r="F200" s="16">
        <v>3</v>
      </c>
      <c r="G200" s="16">
        <v>2</v>
      </c>
      <c r="H200" s="16">
        <v>2</v>
      </c>
      <c r="I200" s="16">
        <v>2</v>
      </c>
      <c r="J200" s="16">
        <v>3</v>
      </c>
      <c r="K200" s="16">
        <v>2</v>
      </c>
      <c r="L200" s="16">
        <v>3</v>
      </c>
      <c r="M200" s="16">
        <v>2</v>
      </c>
    </row>
    <row r="201" spans="1:13" ht="15.75">
      <c r="A201" s="6" t="s">
        <v>18</v>
      </c>
      <c r="B201" s="15">
        <v>2</v>
      </c>
      <c r="C201" s="16">
        <v>2</v>
      </c>
      <c r="D201" s="16">
        <v>2</v>
      </c>
      <c r="E201" s="16">
        <v>3</v>
      </c>
      <c r="F201" s="16">
        <v>2</v>
      </c>
      <c r="G201" s="16">
        <v>1</v>
      </c>
      <c r="H201" s="16">
        <v>2</v>
      </c>
      <c r="I201" s="16">
        <v>2</v>
      </c>
      <c r="J201" s="16">
        <v>2</v>
      </c>
      <c r="K201" s="16">
        <v>1</v>
      </c>
      <c r="L201" s="16">
        <v>2</v>
      </c>
      <c r="M201" s="16">
        <v>2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2</v>
      </c>
      <c r="F202" s="16">
        <v>2</v>
      </c>
      <c r="G202" s="16">
        <v>3</v>
      </c>
      <c r="H202" s="16">
        <v>3</v>
      </c>
      <c r="I202" s="16">
        <v>2</v>
      </c>
      <c r="J202" s="16">
        <v>2</v>
      </c>
      <c r="K202" s="16">
        <v>2</v>
      </c>
      <c r="L202" s="16">
        <v>1</v>
      </c>
      <c r="M202" s="16">
        <v>2</v>
      </c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82" t="s">
        <v>2</v>
      </c>
      <c r="B204" s="183"/>
      <c r="C204" s="184" t="s">
        <v>91</v>
      </c>
      <c r="D204" s="185"/>
      <c r="E204" s="185"/>
      <c r="F204" s="185"/>
      <c r="G204" s="186"/>
      <c r="H204" s="184" t="s">
        <v>3</v>
      </c>
      <c r="I204" s="185"/>
      <c r="J204" s="186"/>
      <c r="K204" s="234" t="s">
        <v>117</v>
      </c>
      <c r="L204" s="235"/>
      <c r="M204" s="236"/>
    </row>
    <row r="205" spans="1:13" ht="15.75">
      <c r="A205" s="182" t="s">
        <v>4</v>
      </c>
      <c r="B205" s="183"/>
      <c r="C205" s="237" t="s">
        <v>287</v>
      </c>
      <c r="D205" s="238"/>
      <c r="E205" s="238"/>
      <c r="F205" s="238"/>
      <c r="G205" s="239"/>
      <c r="H205" s="184" t="s">
        <v>5</v>
      </c>
      <c r="I205" s="185"/>
      <c r="J205" s="186"/>
      <c r="K205" s="179" t="s">
        <v>288</v>
      </c>
      <c r="L205" s="180"/>
      <c r="M205" s="181"/>
    </row>
    <row r="206" spans="1:13">
      <c r="A206" s="190" t="s">
        <v>7</v>
      </c>
      <c r="B206" s="187" t="s">
        <v>8</v>
      </c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</row>
    <row r="207" spans="1:13">
      <c r="A207" s="191"/>
      <c r="B207" s="5" t="s">
        <v>9</v>
      </c>
      <c r="C207" s="5" t="s">
        <v>20</v>
      </c>
      <c r="D207" s="5" t="s">
        <v>10</v>
      </c>
      <c r="E207" s="5" t="s">
        <v>21</v>
      </c>
      <c r="F207" s="5" t="s">
        <v>11</v>
      </c>
      <c r="G207" s="5" t="s">
        <v>22</v>
      </c>
      <c r="H207" s="5" t="s">
        <v>12</v>
      </c>
      <c r="I207" s="5" t="s">
        <v>23</v>
      </c>
      <c r="J207" s="5" t="s">
        <v>13</v>
      </c>
      <c r="K207" s="5" t="s">
        <v>24</v>
      </c>
      <c r="L207" s="5" t="s">
        <v>14</v>
      </c>
      <c r="M207" s="5" t="s">
        <v>25</v>
      </c>
    </row>
    <row r="208" spans="1:13" ht="15.75">
      <c r="A208" s="6" t="s">
        <v>15</v>
      </c>
      <c r="B208" s="15">
        <v>3</v>
      </c>
      <c r="C208" s="16">
        <v>2</v>
      </c>
      <c r="D208" s="16">
        <v>2</v>
      </c>
      <c r="E208" s="16">
        <v>1</v>
      </c>
      <c r="F208" s="16">
        <v>2</v>
      </c>
      <c r="G208" s="16">
        <v>3</v>
      </c>
      <c r="H208" s="16">
        <v>2</v>
      </c>
      <c r="I208" s="16">
        <v>1</v>
      </c>
      <c r="J208" s="16">
        <v>2</v>
      </c>
      <c r="K208" s="16">
        <v>1</v>
      </c>
      <c r="L208" s="16">
        <v>2</v>
      </c>
      <c r="M208" s="16">
        <v>3</v>
      </c>
    </row>
    <row r="209" spans="1:13" ht="15.75">
      <c r="A209" s="6" t="s">
        <v>16</v>
      </c>
      <c r="B209" s="15">
        <v>3</v>
      </c>
      <c r="C209" s="16">
        <v>2</v>
      </c>
      <c r="D209" s="16">
        <v>2</v>
      </c>
      <c r="E209" s="16">
        <v>2</v>
      </c>
      <c r="F209" s="16">
        <v>2</v>
      </c>
      <c r="G209" s="16">
        <v>3</v>
      </c>
      <c r="H209" s="16">
        <v>3</v>
      </c>
      <c r="I209" s="16">
        <v>1</v>
      </c>
      <c r="J209" s="16">
        <v>1</v>
      </c>
      <c r="K209" s="16">
        <v>2</v>
      </c>
      <c r="L209" s="16">
        <v>3</v>
      </c>
      <c r="M209" s="16">
        <v>1</v>
      </c>
    </row>
    <row r="210" spans="1:13" ht="15.75">
      <c r="A210" s="6" t="s">
        <v>17</v>
      </c>
      <c r="B210" s="15">
        <v>3</v>
      </c>
      <c r="C210" s="16">
        <v>3</v>
      </c>
      <c r="D210" s="16">
        <v>3</v>
      </c>
      <c r="E210" s="16">
        <v>2</v>
      </c>
      <c r="F210" s="16">
        <v>3</v>
      </c>
      <c r="G210" s="16">
        <v>2</v>
      </c>
      <c r="H210" s="16">
        <v>1</v>
      </c>
      <c r="I210" s="16">
        <v>2</v>
      </c>
      <c r="J210" s="16">
        <v>2</v>
      </c>
      <c r="K210" s="16">
        <v>2</v>
      </c>
      <c r="L210" s="16">
        <v>2</v>
      </c>
      <c r="M210" s="16">
        <v>2</v>
      </c>
    </row>
    <row r="211" spans="1:13" ht="15.75">
      <c r="A211" s="6" t="s">
        <v>18</v>
      </c>
      <c r="B211" s="15">
        <v>2</v>
      </c>
      <c r="C211" s="16">
        <v>2</v>
      </c>
      <c r="D211" s="16">
        <v>2</v>
      </c>
      <c r="E211" s="16">
        <v>2</v>
      </c>
      <c r="F211" s="16">
        <v>2</v>
      </c>
      <c r="G211" s="16">
        <v>1</v>
      </c>
      <c r="H211" s="16">
        <v>2</v>
      </c>
      <c r="I211" s="16">
        <v>1</v>
      </c>
      <c r="J211" s="16">
        <v>2</v>
      </c>
      <c r="K211" s="16">
        <v>1</v>
      </c>
      <c r="L211" s="16">
        <v>2</v>
      </c>
      <c r="M211" s="16">
        <v>2</v>
      </c>
    </row>
    <row r="212" spans="1:13" ht="15.75">
      <c r="A212" s="6" t="s">
        <v>19</v>
      </c>
      <c r="B212" s="15">
        <v>3</v>
      </c>
      <c r="C212" s="16">
        <v>2</v>
      </c>
      <c r="D212" s="16">
        <v>2</v>
      </c>
      <c r="E212" s="16">
        <v>2</v>
      </c>
      <c r="F212" s="16">
        <v>2</v>
      </c>
      <c r="G212" s="16">
        <v>3</v>
      </c>
      <c r="H212" s="16">
        <v>3</v>
      </c>
      <c r="I212" s="16">
        <v>2</v>
      </c>
      <c r="J212" s="16">
        <v>1</v>
      </c>
      <c r="K212" s="16">
        <v>2</v>
      </c>
      <c r="L212" s="16">
        <v>1</v>
      </c>
      <c r="M212" s="16">
        <v>2</v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82" t="s">
        <v>2</v>
      </c>
      <c r="B214" s="183"/>
      <c r="C214" s="184" t="s">
        <v>91</v>
      </c>
      <c r="D214" s="185"/>
      <c r="E214" s="185"/>
      <c r="F214" s="185"/>
      <c r="G214" s="186"/>
      <c r="H214" s="184" t="s">
        <v>3</v>
      </c>
      <c r="I214" s="185"/>
      <c r="J214" s="186"/>
      <c r="K214" s="234" t="s">
        <v>117</v>
      </c>
      <c r="L214" s="235"/>
      <c r="M214" s="236"/>
    </row>
    <row r="215" spans="1:13">
      <c r="A215" s="182" t="s">
        <v>4</v>
      </c>
      <c r="B215" s="183"/>
      <c r="C215" s="237" t="s">
        <v>289</v>
      </c>
      <c r="D215" s="238"/>
      <c r="E215" s="238"/>
      <c r="F215" s="238"/>
      <c r="G215" s="239"/>
      <c r="H215" s="184" t="s">
        <v>5</v>
      </c>
      <c r="I215" s="185"/>
      <c r="J215" s="186"/>
      <c r="K215" s="231" t="s">
        <v>290</v>
      </c>
      <c r="L215" s="232"/>
      <c r="M215" s="233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5" t="s">
        <v>9</v>
      </c>
      <c r="C217" s="5" t="s">
        <v>20</v>
      </c>
      <c r="D217" s="5" t="s">
        <v>10</v>
      </c>
      <c r="E217" s="5" t="s">
        <v>21</v>
      </c>
      <c r="F217" s="5" t="s">
        <v>11</v>
      </c>
      <c r="G217" s="5" t="s">
        <v>22</v>
      </c>
      <c r="H217" s="5" t="s">
        <v>12</v>
      </c>
      <c r="I217" s="5" t="s">
        <v>23</v>
      </c>
      <c r="J217" s="5" t="s">
        <v>13</v>
      </c>
      <c r="K217" s="5" t="s">
        <v>24</v>
      </c>
      <c r="L217" s="5" t="s">
        <v>14</v>
      </c>
      <c r="M217" s="5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2</v>
      </c>
      <c r="E218" s="16">
        <v>1</v>
      </c>
      <c r="F218" s="16">
        <v>2</v>
      </c>
      <c r="G218" s="16">
        <v>3</v>
      </c>
      <c r="H218" s="16">
        <v>2</v>
      </c>
      <c r="I218" s="16">
        <v>1</v>
      </c>
      <c r="J218" s="16">
        <v>2</v>
      </c>
      <c r="K218" s="16">
        <v>1</v>
      </c>
      <c r="L218" s="16">
        <v>2</v>
      </c>
      <c r="M218" s="16">
        <v>1</v>
      </c>
    </row>
    <row r="219" spans="1:13" ht="15.75">
      <c r="A219" s="6" t="s">
        <v>16</v>
      </c>
      <c r="B219" s="15">
        <v>3</v>
      </c>
      <c r="C219" s="16">
        <v>2</v>
      </c>
      <c r="D219" s="16">
        <v>2</v>
      </c>
      <c r="E219" s="16">
        <v>2</v>
      </c>
      <c r="F219" s="16">
        <v>2</v>
      </c>
      <c r="G219" s="16">
        <v>3</v>
      </c>
      <c r="H219" s="16">
        <v>3</v>
      </c>
      <c r="I219" s="16">
        <v>1</v>
      </c>
      <c r="J219" s="16">
        <v>2</v>
      </c>
      <c r="K219" s="16">
        <v>2</v>
      </c>
      <c r="L219" s="16">
        <v>2</v>
      </c>
      <c r="M219" s="16">
        <v>2</v>
      </c>
    </row>
    <row r="220" spans="1:13" ht="15.75">
      <c r="A220" s="6" t="s">
        <v>17</v>
      </c>
      <c r="B220" s="15">
        <v>3</v>
      </c>
      <c r="C220" s="16">
        <v>3</v>
      </c>
      <c r="D220" s="16">
        <v>1</v>
      </c>
      <c r="E220" s="16">
        <v>2</v>
      </c>
      <c r="F220" s="16">
        <v>2</v>
      </c>
      <c r="G220" s="16">
        <v>2</v>
      </c>
      <c r="H220" s="16">
        <v>1</v>
      </c>
      <c r="I220" s="16">
        <v>2</v>
      </c>
      <c r="J220" s="16">
        <v>2</v>
      </c>
      <c r="K220" s="16">
        <v>2</v>
      </c>
      <c r="L220" s="16">
        <v>1</v>
      </c>
      <c r="M220" s="16">
        <v>2</v>
      </c>
    </row>
    <row r="221" spans="1:13" ht="15.75">
      <c r="A221" s="6" t="s">
        <v>18</v>
      </c>
      <c r="B221" s="15">
        <v>2</v>
      </c>
      <c r="C221" s="16">
        <v>2</v>
      </c>
      <c r="D221" s="16">
        <v>2</v>
      </c>
      <c r="E221" s="16">
        <v>2</v>
      </c>
      <c r="F221" s="16">
        <v>2</v>
      </c>
      <c r="G221" s="16">
        <v>1</v>
      </c>
      <c r="H221" s="16">
        <v>2</v>
      </c>
      <c r="I221" s="16">
        <v>1</v>
      </c>
      <c r="J221" s="16">
        <v>2</v>
      </c>
      <c r="K221" s="16">
        <v>1</v>
      </c>
      <c r="L221" s="16">
        <v>2</v>
      </c>
      <c r="M221" s="16">
        <v>1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2</v>
      </c>
      <c r="F222" s="16">
        <v>2</v>
      </c>
      <c r="G222" s="16">
        <v>3</v>
      </c>
      <c r="H222" s="16">
        <v>3</v>
      </c>
      <c r="I222" s="16">
        <v>2</v>
      </c>
      <c r="J222" s="16">
        <v>1</v>
      </c>
      <c r="K222" s="16">
        <v>2</v>
      </c>
      <c r="L222" s="16">
        <v>2</v>
      </c>
      <c r="M222" s="16">
        <v>2</v>
      </c>
    </row>
    <row r="223" spans="1:13">
      <c r="A223" s="211" t="s">
        <v>101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3"/>
    </row>
    <row r="224" spans="1:13">
      <c r="A224" s="214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6"/>
    </row>
    <row r="225" spans="1:13" ht="18.75">
      <c r="A225" s="192" t="s">
        <v>0</v>
      </c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4"/>
    </row>
    <row r="226" spans="1:13" ht="18.75">
      <c r="A226" s="195" t="s">
        <v>1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7"/>
    </row>
    <row r="227" spans="1:13" ht="18.75">
      <c r="A227" s="198" t="s">
        <v>6</v>
      </c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200"/>
    </row>
    <row r="228" spans="1:13">
      <c r="A228" s="182" t="s">
        <v>2</v>
      </c>
      <c r="B228" s="183"/>
      <c r="C228" s="184" t="s">
        <v>102</v>
      </c>
      <c r="D228" s="185"/>
      <c r="E228" s="185"/>
      <c r="F228" s="185"/>
      <c r="G228" s="186"/>
      <c r="H228" s="184" t="s">
        <v>3</v>
      </c>
      <c r="I228" s="185"/>
      <c r="J228" s="186"/>
      <c r="K228" s="187" t="s">
        <v>117</v>
      </c>
      <c r="L228" s="188"/>
      <c r="M228" s="189"/>
    </row>
    <row r="229" spans="1:13">
      <c r="A229" s="182" t="s">
        <v>4</v>
      </c>
      <c r="B229" s="183"/>
      <c r="C229" s="184" t="s">
        <v>210</v>
      </c>
      <c r="D229" s="185"/>
      <c r="E229" s="185"/>
      <c r="F229" s="185"/>
      <c r="G229" s="186"/>
      <c r="H229" s="184" t="s">
        <v>5</v>
      </c>
      <c r="I229" s="185"/>
      <c r="J229" s="186"/>
      <c r="K229" s="184" t="s">
        <v>119</v>
      </c>
      <c r="L229" s="185"/>
      <c r="M229" s="186"/>
    </row>
    <row r="230" spans="1:13">
      <c r="A230" s="190" t="s">
        <v>7</v>
      </c>
      <c r="B230" s="187" t="s">
        <v>8</v>
      </c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9"/>
    </row>
    <row r="231" spans="1:13">
      <c r="A231" s="191"/>
      <c r="B231" s="5" t="s">
        <v>9</v>
      </c>
      <c r="C231" s="5" t="s">
        <v>20</v>
      </c>
      <c r="D231" s="5" t="s">
        <v>10</v>
      </c>
      <c r="E231" s="5" t="s">
        <v>21</v>
      </c>
      <c r="F231" s="5" t="s">
        <v>11</v>
      </c>
      <c r="G231" s="5" t="s">
        <v>22</v>
      </c>
      <c r="H231" s="5" t="s">
        <v>12</v>
      </c>
      <c r="I231" s="5" t="s">
        <v>23</v>
      </c>
      <c r="J231" s="5" t="s">
        <v>13</v>
      </c>
      <c r="K231" s="5" t="s">
        <v>24</v>
      </c>
      <c r="L231" s="5" t="s">
        <v>14</v>
      </c>
      <c r="M231" s="5" t="s">
        <v>25</v>
      </c>
    </row>
    <row r="232" spans="1:13" ht="15.75">
      <c r="A232" s="6" t="s">
        <v>15</v>
      </c>
      <c r="B232" s="3">
        <v>2</v>
      </c>
      <c r="C232" s="4">
        <v>1</v>
      </c>
      <c r="D232" s="4">
        <v>2</v>
      </c>
      <c r="E232" s="4">
        <v>3</v>
      </c>
      <c r="F232" s="4">
        <v>2</v>
      </c>
      <c r="G232" s="3">
        <v>2</v>
      </c>
      <c r="H232" s="3" t="s">
        <v>104</v>
      </c>
      <c r="I232" s="3" t="s">
        <v>104</v>
      </c>
      <c r="J232" s="3" t="s">
        <v>104</v>
      </c>
      <c r="K232" s="3" t="s">
        <v>104</v>
      </c>
      <c r="L232" s="3" t="s">
        <v>104</v>
      </c>
      <c r="M232" s="4">
        <v>1</v>
      </c>
    </row>
    <row r="233" spans="1:13" ht="15.75">
      <c r="A233" s="6" t="s">
        <v>16</v>
      </c>
      <c r="B233" s="3">
        <v>1</v>
      </c>
      <c r="C233" s="4">
        <v>1</v>
      </c>
      <c r="D233" s="4">
        <v>3</v>
      </c>
      <c r="E233" s="4">
        <v>1</v>
      </c>
      <c r="F233" s="4">
        <v>1</v>
      </c>
      <c r="G233" s="3">
        <v>1</v>
      </c>
      <c r="H233" s="3" t="s">
        <v>104</v>
      </c>
      <c r="I233" s="3" t="s">
        <v>104</v>
      </c>
      <c r="J233" s="3" t="s">
        <v>104</v>
      </c>
      <c r="K233" s="3" t="s">
        <v>104</v>
      </c>
      <c r="L233" s="3" t="s">
        <v>104</v>
      </c>
      <c r="M233" s="4">
        <v>1</v>
      </c>
    </row>
    <row r="234" spans="1:13" ht="15.75">
      <c r="A234" s="6" t="s">
        <v>17</v>
      </c>
      <c r="B234" s="3">
        <v>2</v>
      </c>
      <c r="C234" s="4">
        <v>2</v>
      </c>
      <c r="D234" s="4">
        <v>3</v>
      </c>
      <c r="E234" s="4">
        <v>2</v>
      </c>
      <c r="F234" s="4">
        <v>2</v>
      </c>
      <c r="G234" s="3">
        <v>1</v>
      </c>
      <c r="H234" s="3" t="s">
        <v>104</v>
      </c>
      <c r="I234" s="3" t="s">
        <v>104</v>
      </c>
      <c r="J234" s="3" t="s">
        <v>104</v>
      </c>
      <c r="K234" s="3" t="s">
        <v>104</v>
      </c>
      <c r="L234" s="3" t="s">
        <v>104</v>
      </c>
      <c r="M234" s="4">
        <v>1</v>
      </c>
    </row>
    <row r="235" spans="1:13">
      <c r="A235" s="2"/>
      <c r="B235" s="2"/>
      <c r="C235" s="2"/>
      <c r="D235" s="2"/>
      <c r="E235" s="2"/>
      <c r="F235" s="2"/>
      <c r="G235" s="2"/>
      <c r="H235" s="1"/>
      <c r="I235" s="1"/>
      <c r="J235" s="1"/>
      <c r="K235" s="1"/>
      <c r="L235" s="1"/>
      <c r="M235" s="1"/>
    </row>
    <row r="236" spans="1:13">
      <c r="A236" s="182" t="s">
        <v>2</v>
      </c>
      <c r="B236" s="183"/>
      <c r="C236" s="184" t="s">
        <v>102</v>
      </c>
      <c r="D236" s="185"/>
      <c r="E236" s="185"/>
      <c r="F236" s="185"/>
      <c r="G236" s="186"/>
      <c r="H236" s="184" t="s">
        <v>3</v>
      </c>
      <c r="I236" s="185"/>
      <c r="J236" s="186"/>
      <c r="K236" s="187" t="s">
        <v>117</v>
      </c>
      <c r="L236" s="188"/>
      <c r="M236" s="189"/>
    </row>
    <row r="237" spans="1:13">
      <c r="A237" s="182" t="s">
        <v>4</v>
      </c>
      <c r="B237" s="183"/>
      <c r="C237" s="184" t="s">
        <v>326</v>
      </c>
      <c r="D237" s="185"/>
      <c r="E237" s="185"/>
      <c r="F237" s="185"/>
      <c r="G237" s="186"/>
      <c r="H237" s="184" t="s">
        <v>5</v>
      </c>
      <c r="I237" s="185"/>
      <c r="J237" s="186"/>
      <c r="K237" s="184" t="s">
        <v>327</v>
      </c>
      <c r="L237" s="185"/>
      <c r="M237" s="186"/>
    </row>
    <row r="238" spans="1:13">
      <c r="A238" s="190" t="s">
        <v>7</v>
      </c>
      <c r="B238" s="187" t="s">
        <v>8</v>
      </c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9"/>
    </row>
    <row r="239" spans="1:13">
      <c r="A239" s="191"/>
      <c r="B239" s="5" t="s">
        <v>9</v>
      </c>
      <c r="C239" s="5" t="s">
        <v>20</v>
      </c>
      <c r="D239" s="5" t="s">
        <v>10</v>
      </c>
      <c r="E239" s="5" t="s">
        <v>21</v>
      </c>
      <c r="F239" s="5" t="s">
        <v>11</v>
      </c>
      <c r="G239" s="5" t="s">
        <v>22</v>
      </c>
      <c r="H239" s="5" t="s">
        <v>12</v>
      </c>
      <c r="I239" s="5" t="s">
        <v>23</v>
      </c>
      <c r="J239" s="5" t="s">
        <v>13</v>
      </c>
      <c r="K239" s="5" t="s">
        <v>24</v>
      </c>
      <c r="L239" s="5" t="s">
        <v>14</v>
      </c>
      <c r="M239" s="5" t="s">
        <v>25</v>
      </c>
    </row>
    <row r="240" spans="1:13" ht="15.75">
      <c r="A240" s="6" t="s">
        <v>15</v>
      </c>
      <c r="B240" s="3">
        <v>2</v>
      </c>
      <c r="C240" s="4">
        <v>2</v>
      </c>
      <c r="D240" s="4">
        <v>1</v>
      </c>
      <c r="E240" s="4">
        <v>2</v>
      </c>
      <c r="F240" s="3">
        <v>2</v>
      </c>
      <c r="G240" s="4">
        <v>2</v>
      </c>
      <c r="H240" s="4">
        <v>2</v>
      </c>
      <c r="I240" s="4">
        <v>1</v>
      </c>
      <c r="J240" s="3">
        <v>1</v>
      </c>
      <c r="K240" s="3">
        <v>2</v>
      </c>
      <c r="L240" s="3">
        <v>1</v>
      </c>
      <c r="M240" s="4">
        <v>1</v>
      </c>
    </row>
    <row r="241" spans="1:13" ht="15.75">
      <c r="A241" s="6" t="s">
        <v>16</v>
      </c>
      <c r="B241" s="3">
        <v>3</v>
      </c>
      <c r="C241" s="4">
        <v>2</v>
      </c>
      <c r="D241" s="4">
        <v>1</v>
      </c>
      <c r="E241" s="4">
        <v>2</v>
      </c>
      <c r="F241" s="3">
        <v>1</v>
      </c>
      <c r="G241" s="4">
        <v>1</v>
      </c>
      <c r="H241" s="4">
        <v>1</v>
      </c>
      <c r="I241" s="4">
        <v>2</v>
      </c>
      <c r="J241" s="3">
        <v>1</v>
      </c>
      <c r="K241" s="4">
        <v>1</v>
      </c>
      <c r="L241" s="3">
        <v>1</v>
      </c>
      <c r="M241" s="4">
        <v>1</v>
      </c>
    </row>
    <row r="242" spans="1:13" ht="15.75">
      <c r="A242" s="6" t="s">
        <v>17</v>
      </c>
      <c r="B242" s="3">
        <v>2</v>
      </c>
      <c r="C242" s="4">
        <v>1</v>
      </c>
      <c r="D242" s="4">
        <v>1</v>
      </c>
      <c r="E242" s="4">
        <v>2</v>
      </c>
      <c r="F242" s="3">
        <v>1</v>
      </c>
      <c r="G242" s="4">
        <v>2</v>
      </c>
      <c r="H242" s="4">
        <v>2</v>
      </c>
      <c r="I242" s="4">
        <v>1</v>
      </c>
      <c r="J242" s="3">
        <v>1</v>
      </c>
      <c r="K242" s="4">
        <v>1</v>
      </c>
      <c r="L242" s="3">
        <v>1</v>
      </c>
      <c r="M242" s="4">
        <v>1</v>
      </c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82" t="s">
        <v>2</v>
      </c>
      <c r="B244" s="183"/>
      <c r="C244" s="184" t="s">
        <v>102</v>
      </c>
      <c r="D244" s="185"/>
      <c r="E244" s="185"/>
      <c r="F244" s="185"/>
      <c r="G244" s="186"/>
      <c r="H244" s="184" t="s">
        <v>3</v>
      </c>
      <c r="I244" s="185"/>
      <c r="J244" s="186"/>
      <c r="K244" s="187" t="s">
        <v>117</v>
      </c>
      <c r="L244" s="188"/>
      <c r="M244" s="189"/>
    </row>
    <row r="245" spans="1:13">
      <c r="A245" s="182" t="s">
        <v>4</v>
      </c>
      <c r="B245" s="183"/>
      <c r="C245" s="187" t="s">
        <v>328</v>
      </c>
      <c r="D245" s="185"/>
      <c r="E245" s="185"/>
      <c r="F245" s="185"/>
      <c r="G245" s="186"/>
      <c r="H245" s="184" t="s">
        <v>5</v>
      </c>
      <c r="I245" s="185"/>
      <c r="J245" s="186"/>
      <c r="K245" s="184" t="s">
        <v>329</v>
      </c>
      <c r="L245" s="185"/>
      <c r="M245" s="186"/>
    </row>
    <row r="246" spans="1:13">
      <c r="A246" s="190" t="s">
        <v>7</v>
      </c>
      <c r="B246" s="187" t="s">
        <v>8</v>
      </c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9"/>
    </row>
    <row r="247" spans="1:13">
      <c r="A247" s="191"/>
      <c r="B247" s="5" t="s">
        <v>9</v>
      </c>
      <c r="C247" s="5" t="s">
        <v>20</v>
      </c>
      <c r="D247" s="5" t="s">
        <v>10</v>
      </c>
      <c r="E247" s="5" t="s">
        <v>21</v>
      </c>
      <c r="F247" s="5" t="s">
        <v>11</v>
      </c>
      <c r="G247" s="5" t="s">
        <v>22</v>
      </c>
      <c r="H247" s="5" t="s">
        <v>12</v>
      </c>
      <c r="I247" s="5" t="s">
        <v>23</v>
      </c>
      <c r="J247" s="5" t="s">
        <v>13</v>
      </c>
      <c r="K247" s="5" t="s">
        <v>24</v>
      </c>
      <c r="L247" s="5" t="s">
        <v>14</v>
      </c>
      <c r="M247" s="5" t="s">
        <v>25</v>
      </c>
    </row>
    <row r="248" spans="1:13" ht="15.75">
      <c r="A248" s="6" t="s">
        <v>15</v>
      </c>
      <c r="B248" s="3">
        <v>2</v>
      </c>
      <c r="C248" s="4">
        <v>2</v>
      </c>
      <c r="D248" s="4">
        <v>1</v>
      </c>
      <c r="E248" s="4">
        <v>1</v>
      </c>
      <c r="F248" s="3">
        <v>2</v>
      </c>
      <c r="G248" s="4">
        <v>2</v>
      </c>
      <c r="H248" s="4">
        <v>2</v>
      </c>
      <c r="I248" s="4">
        <v>2</v>
      </c>
      <c r="J248" s="3">
        <v>1</v>
      </c>
      <c r="K248" s="4">
        <v>1</v>
      </c>
      <c r="L248" s="3">
        <v>2</v>
      </c>
      <c r="M248" s="4">
        <v>1</v>
      </c>
    </row>
    <row r="249" spans="1:13" ht="15.75">
      <c r="A249" s="6" t="s">
        <v>16</v>
      </c>
      <c r="B249" s="3">
        <v>2</v>
      </c>
      <c r="C249" s="4">
        <v>1</v>
      </c>
      <c r="D249" s="4">
        <v>2</v>
      </c>
      <c r="E249" s="4">
        <v>1</v>
      </c>
      <c r="F249" s="3">
        <v>1</v>
      </c>
      <c r="G249" s="4">
        <v>2</v>
      </c>
      <c r="H249" s="4">
        <v>1</v>
      </c>
      <c r="I249" s="4">
        <v>2</v>
      </c>
      <c r="J249" s="3">
        <v>2</v>
      </c>
      <c r="K249" s="4">
        <v>1</v>
      </c>
      <c r="L249" s="3">
        <v>1</v>
      </c>
      <c r="M249" s="4">
        <v>2</v>
      </c>
    </row>
    <row r="250" spans="1:13" ht="15.75">
      <c r="A250" s="6" t="s">
        <v>17</v>
      </c>
      <c r="B250" s="3">
        <v>2</v>
      </c>
      <c r="C250" s="4">
        <v>2</v>
      </c>
      <c r="D250" s="4">
        <v>3</v>
      </c>
      <c r="E250" s="4">
        <v>2</v>
      </c>
      <c r="F250" s="3">
        <v>1</v>
      </c>
      <c r="G250" s="4">
        <v>3</v>
      </c>
      <c r="H250" s="4">
        <v>2</v>
      </c>
      <c r="I250" s="4">
        <v>1</v>
      </c>
      <c r="J250" s="3">
        <v>2</v>
      </c>
      <c r="K250" s="4">
        <v>2</v>
      </c>
      <c r="L250" s="3">
        <v>2</v>
      </c>
      <c r="M250" s="4">
        <v>1</v>
      </c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82" t="s">
        <v>2</v>
      </c>
      <c r="B252" s="183"/>
      <c r="C252" s="184" t="s">
        <v>102</v>
      </c>
      <c r="D252" s="185"/>
      <c r="E252" s="185"/>
      <c r="F252" s="185"/>
      <c r="G252" s="186"/>
      <c r="H252" s="184" t="s">
        <v>3</v>
      </c>
      <c r="I252" s="185"/>
      <c r="J252" s="186"/>
      <c r="K252" s="187" t="s">
        <v>117</v>
      </c>
      <c r="L252" s="188"/>
      <c r="M252" s="189"/>
    </row>
    <row r="253" spans="1:13">
      <c r="A253" s="182" t="s">
        <v>4</v>
      </c>
      <c r="B253" s="183"/>
      <c r="C253" s="184" t="s">
        <v>330</v>
      </c>
      <c r="D253" s="185"/>
      <c r="E253" s="185"/>
      <c r="F253" s="185"/>
      <c r="G253" s="186"/>
      <c r="H253" s="184" t="s">
        <v>5</v>
      </c>
      <c r="I253" s="185"/>
      <c r="J253" s="186"/>
      <c r="K253" s="184" t="s">
        <v>331</v>
      </c>
      <c r="L253" s="185"/>
      <c r="M253" s="186"/>
    </row>
    <row r="254" spans="1:13">
      <c r="A254" s="190" t="s">
        <v>7</v>
      </c>
      <c r="B254" s="187" t="s">
        <v>8</v>
      </c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9"/>
    </row>
    <row r="255" spans="1:13">
      <c r="A255" s="191"/>
      <c r="B255" s="5" t="s">
        <v>9</v>
      </c>
      <c r="C255" s="5" t="s">
        <v>20</v>
      </c>
      <c r="D255" s="5" t="s">
        <v>10</v>
      </c>
      <c r="E255" s="5" t="s">
        <v>21</v>
      </c>
      <c r="F255" s="5" t="s">
        <v>11</v>
      </c>
      <c r="G255" s="5" t="s">
        <v>22</v>
      </c>
      <c r="H255" s="5" t="s">
        <v>12</v>
      </c>
      <c r="I255" s="5" t="s">
        <v>23</v>
      </c>
      <c r="J255" s="5" t="s">
        <v>13</v>
      </c>
      <c r="K255" s="5" t="s">
        <v>24</v>
      </c>
      <c r="L255" s="5" t="s">
        <v>14</v>
      </c>
      <c r="M255" s="5" t="s">
        <v>25</v>
      </c>
    </row>
    <row r="256" spans="1:13" ht="15.75">
      <c r="A256" s="6" t="s">
        <v>15</v>
      </c>
      <c r="B256" s="3">
        <v>1</v>
      </c>
      <c r="C256" s="4">
        <v>1</v>
      </c>
      <c r="D256" s="4">
        <v>1</v>
      </c>
      <c r="E256" s="4">
        <v>3</v>
      </c>
      <c r="F256" s="3">
        <v>1</v>
      </c>
      <c r="G256" s="4">
        <v>2</v>
      </c>
      <c r="H256" s="4">
        <v>1</v>
      </c>
      <c r="I256" s="4">
        <v>1</v>
      </c>
      <c r="J256" s="3">
        <v>1</v>
      </c>
      <c r="K256" s="4">
        <v>1</v>
      </c>
      <c r="L256" s="3">
        <v>1</v>
      </c>
      <c r="M256" s="4">
        <v>1</v>
      </c>
    </row>
    <row r="257" spans="1:13" ht="15.75">
      <c r="A257" s="6" t="s">
        <v>16</v>
      </c>
      <c r="B257" s="3">
        <v>1</v>
      </c>
      <c r="C257" s="4">
        <v>1</v>
      </c>
      <c r="D257" s="4">
        <v>2</v>
      </c>
      <c r="E257" s="4">
        <v>2</v>
      </c>
      <c r="F257" s="3">
        <v>1</v>
      </c>
      <c r="G257" s="3">
        <v>1</v>
      </c>
      <c r="H257" s="4">
        <v>1</v>
      </c>
      <c r="I257" s="4">
        <v>2</v>
      </c>
      <c r="J257" s="3">
        <v>2</v>
      </c>
      <c r="K257" s="4">
        <v>1</v>
      </c>
      <c r="L257" s="3">
        <v>1</v>
      </c>
      <c r="M257" s="4">
        <v>2</v>
      </c>
    </row>
    <row r="258" spans="1:13" ht="15.75">
      <c r="A258" s="6" t="s">
        <v>17</v>
      </c>
      <c r="B258" s="3">
        <v>1</v>
      </c>
      <c r="C258" s="4">
        <v>2</v>
      </c>
      <c r="D258" s="4">
        <v>2</v>
      </c>
      <c r="E258" s="4">
        <v>2</v>
      </c>
      <c r="F258" s="3">
        <v>1</v>
      </c>
      <c r="G258" s="3">
        <v>1</v>
      </c>
      <c r="H258" s="4">
        <v>2</v>
      </c>
      <c r="I258" s="4">
        <v>1</v>
      </c>
      <c r="J258" s="3">
        <v>2</v>
      </c>
      <c r="K258" s="3">
        <v>1</v>
      </c>
      <c r="L258" s="3">
        <v>1</v>
      </c>
      <c r="M258" s="4">
        <v>1</v>
      </c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82" t="s">
        <v>2</v>
      </c>
      <c r="B260" s="183"/>
      <c r="C260" s="184" t="s">
        <v>102</v>
      </c>
      <c r="D260" s="185"/>
      <c r="E260" s="185"/>
      <c r="F260" s="185"/>
      <c r="G260" s="186"/>
      <c r="H260" s="184" t="s">
        <v>3</v>
      </c>
      <c r="I260" s="185"/>
      <c r="J260" s="186"/>
      <c r="K260" s="187" t="s">
        <v>117</v>
      </c>
      <c r="L260" s="188"/>
      <c r="M260" s="189"/>
    </row>
    <row r="261" spans="1:13">
      <c r="A261" s="182" t="s">
        <v>4</v>
      </c>
      <c r="B261" s="183"/>
      <c r="C261" s="187" t="s">
        <v>332</v>
      </c>
      <c r="D261" s="185"/>
      <c r="E261" s="185"/>
      <c r="F261" s="185"/>
      <c r="G261" s="186"/>
      <c r="H261" s="184" t="s">
        <v>5</v>
      </c>
      <c r="I261" s="185"/>
      <c r="J261" s="186"/>
      <c r="K261" s="184" t="s">
        <v>333</v>
      </c>
      <c r="L261" s="185"/>
      <c r="M261" s="186"/>
    </row>
    <row r="262" spans="1:13">
      <c r="A262" s="190" t="s">
        <v>7</v>
      </c>
      <c r="B262" s="187" t="s">
        <v>8</v>
      </c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9"/>
    </row>
    <row r="263" spans="1:13">
      <c r="A263" s="191"/>
      <c r="B263" s="5" t="s">
        <v>9</v>
      </c>
      <c r="C263" s="5" t="s">
        <v>20</v>
      </c>
      <c r="D263" s="5" t="s">
        <v>10</v>
      </c>
      <c r="E263" s="5" t="s">
        <v>21</v>
      </c>
      <c r="F263" s="5" t="s">
        <v>11</v>
      </c>
      <c r="G263" s="5" t="s">
        <v>22</v>
      </c>
      <c r="H263" s="5" t="s">
        <v>12</v>
      </c>
      <c r="I263" s="5" t="s">
        <v>23</v>
      </c>
      <c r="J263" s="5" t="s">
        <v>13</v>
      </c>
      <c r="K263" s="5" t="s">
        <v>24</v>
      </c>
      <c r="L263" s="5" t="s">
        <v>14</v>
      </c>
      <c r="M263" s="5" t="s">
        <v>25</v>
      </c>
    </row>
    <row r="264" spans="1:13" ht="15.75">
      <c r="A264" s="6" t="s">
        <v>15</v>
      </c>
      <c r="B264" s="3">
        <v>3</v>
      </c>
      <c r="C264" s="4">
        <v>2</v>
      </c>
      <c r="D264" s="4">
        <v>2</v>
      </c>
      <c r="E264" s="4">
        <v>3</v>
      </c>
      <c r="F264" s="3">
        <v>1</v>
      </c>
      <c r="G264" s="4">
        <v>2</v>
      </c>
      <c r="H264" s="4">
        <v>2</v>
      </c>
      <c r="I264" s="4">
        <v>3</v>
      </c>
      <c r="J264" s="3">
        <v>1</v>
      </c>
      <c r="K264" s="4">
        <v>1</v>
      </c>
      <c r="L264" s="3">
        <v>1</v>
      </c>
      <c r="M264" s="4">
        <v>2</v>
      </c>
    </row>
    <row r="265" spans="1:13" ht="15.75">
      <c r="A265" s="6" t="s">
        <v>16</v>
      </c>
      <c r="B265" s="3">
        <v>3</v>
      </c>
      <c r="C265" s="4">
        <v>1</v>
      </c>
      <c r="D265" s="4">
        <v>2</v>
      </c>
      <c r="E265" s="4">
        <v>2</v>
      </c>
      <c r="F265" s="3">
        <v>1</v>
      </c>
      <c r="G265" s="4">
        <v>2</v>
      </c>
      <c r="H265" s="4">
        <v>2</v>
      </c>
      <c r="I265" s="4">
        <v>3</v>
      </c>
      <c r="J265" s="3">
        <v>2</v>
      </c>
      <c r="K265" s="4">
        <v>2</v>
      </c>
      <c r="L265" s="3">
        <v>1</v>
      </c>
      <c r="M265" s="4">
        <v>2</v>
      </c>
    </row>
    <row r="266" spans="1:13" ht="15.75">
      <c r="A266" s="6" t="s">
        <v>17</v>
      </c>
      <c r="B266" s="3">
        <v>2</v>
      </c>
      <c r="C266" s="4">
        <v>2</v>
      </c>
      <c r="D266" s="4">
        <v>2</v>
      </c>
      <c r="E266" s="4">
        <v>3</v>
      </c>
      <c r="F266" s="3">
        <v>1</v>
      </c>
      <c r="G266" s="4">
        <v>1</v>
      </c>
      <c r="H266" s="4">
        <v>2</v>
      </c>
      <c r="I266" s="4">
        <v>3</v>
      </c>
      <c r="J266" s="3">
        <v>2</v>
      </c>
      <c r="K266" s="3">
        <v>1</v>
      </c>
      <c r="L266" s="3">
        <v>1</v>
      </c>
      <c r="M266" s="4">
        <v>1</v>
      </c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82" t="s">
        <v>2</v>
      </c>
      <c r="B268" s="183"/>
      <c r="C268" s="184" t="s">
        <v>102</v>
      </c>
      <c r="D268" s="185"/>
      <c r="E268" s="185"/>
      <c r="F268" s="185"/>
      <c r="G268" s="186"/>
      <c r="H268" s="184" t="s">
        <v>3</v>
      </c>
      <c r="I268" s="185"/>
      <c r="J268" s="186"/>
      <c r="K268" s="187" t="s">
        <v>117</v>
      </c>
      <c r="L268" s="188"/>
      <c r="M268" s="189"/>
    </row>
    <row r="269" spans="1:13">
      <c r="A269" s="182" t="s">
        <v>4</v>
      </c>
      <c r="B269" s="183"/>
      <c r="C269" s="184" t="s">
        <v>334</v>
      </c>
      <c r="D269" s="185"/>
      <c r="E269" s="185"/>
      <c r="F269" s="185"/>
      <c r="G269" s="186"/>
      <c r="H269" s="184" t="s">
        <v>5</v>
      </c>
      <c r="I269" s="185"/>
      <c r="J269" s="186"/>
      <c r="K269" s="184" t="s">
        <v>335</v>
      </c>
      <c r="L269" s="185"/>
      <c r="M269" s="186"/>
    </row>
    <row r="270" spans="1:13">
      <c r="A270" s="190" t="s">
        <v>7</v>
      </c>
      <c r="B270" s="187" t="s">
        <v>8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9"/>
    </row>
    <row r="271" spans="1:13">
      <c r="A271" s="191"/>
      <c r="B271" s="5" t="s">
        <v>9</v>
      </c>
      <c r="C271" s="5" t="s">
        <v>20</v>
      </c>
      <c r="D271" s="5" t="s">
        <v>10</v>
      </c>
      <c r="E271" s="5" t="s">
        <v>21</v>
      </c>
      <c r="F271" s="5" t="s">
        <v>11</v>
      </c>
      <c r="G271" s="5" t="s">
        <v>22</v>
      </c>
      <c r="H271" s="5" t="s">
        <v>12</v>
      </c>
      <c r="I271" s="5" t="s">
        <v>23</v>
      </c>
      <c r="J271" s="5" t="s">
        <v>13</v>
      </c>
      <c r="K271" s="5" t="s">
        <v>24</v>
      </c>
      <c r="L271" s="5" t="s">
        <v>14</v>
      </c>
      <c r="M271" s="5" t="s">
        <v>25</v>
      </c>
    </row>
    <row r="272" spans="1:13" ht="15.75">
      <c r="A272" s="6" t="s">
        <v>15</v>
      </c>
      <c r="B272" s="3">
        <v>2</v>
      </c>
      <c r="C272" s="4">
        <v>2</v>
      </c>
      <c r="D272" s="4">
        <v>1</v>
      </c>
      <c r="E272" s="4">
        <v>3</v>
      </c>
      <c r="F272" s="3">
        <v>1</v>
      </c>
      <c r="G272" s="4">
        <v>2</v>
      </c>
      <c r="H272" s="4">
        <v>1</v>
      </c>
      <c r="I272" s="4">
        <v>2</v>
      </c>
      <c r="J272" s="3">
        <v>2</v>
      </c>
      <c r="K272" s="3" t="s">
        <v>104</v>
      </c>
      <c r="L272" s="3">
        <v>1</v>
      </c>
      <c r="M272" s="4">
        <v>1</v>
      </c>
    </row>
    <row r="273" spans="1:13" ht="15.75">
      <c r="A273" s="6" t="s">
        <v>16</v>
      </c>
      <c r="B273" s="3">
        <v>2</v>
      </c>
      <c r="C273" s="4">
        <v>1</v>
      </c>
      <c r="D273" s="4">
        <v>1</v>
      </c>
      <c r="E273" s="4">
        <v>2</v>
      </c>
      <c r="F273" s="3">
        <v>2</v>
      </c>
      <c r="G273" s="4">
        <v>2</v>
      </c>
      <c r="H273" s="4">
        <v>2</v>
      </c>
      <c r="I273" s="4">
        <v>2</v>
      </c>
      <c r="J273" s="3">
        <v>2</v>
      </c>
      <c r="K273" s="3" t="s">
        <v>104</v>
      </c>
      <c r="L273" s="3">
        <v>1</v>
      </c>
      <c r="M273" s="3" t="s">
        <v>104</v>
      </c>
    </row>
    <row r="274" spans="1:13" ht="15.75">
      <c r="A274" s="6" t="s">
        <v>17</v>
      </c>
      <c r="B274" s="3">
        <v>1</v>
      </c>
      <c r="C274" s="3" t="s">
        <v>104</v>
      </c>
      <c r="D274" s="4">
        <v>2</v>
      </c>
      <c r="E274" s="4">
        <v>3</v>
      </c>
      <c r="F274" s="3">
        <v>2</v>
      </c>
      <c r="G274" s="4">
        <v>1</v>
      </c>
      <c r="H274" s="4">
        <v>1</v>
      </c>
      <c r="I274" s="4">
        <v>1</v>
      </c>
      <c r="J274" s="3">
        <v>3</v>
      </c>
      <c r="K274" s="3" t="s">
        <v>104</v>
      </c>
      <c r="L274" s="3">
        <v>1</v>
      </c>
      <c r="M274" s="3" t="s">
        <v>104</v>
      </c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82" t="s">
        <v>2</v>
      </c>
      <c r="B276" s="183"/>
      <c r="C276" s="184" t="s">
        <v>102</v>
      </c>
      <c r="D276" s="185"/>
      <c r="E276" s="185"/>
      <c r="F276" s="185"/>
      <c r="G276" s="186"/>
      <c r="H276" s="184" t="s">
        <v>3</v>
      </c>
      <c r="I276" s="185"/>
      <c r="J276" s="186"/>
      <c r="K276" s="187" t="s">
        <v>117</v>
      </c>
      <c r="L276" s="188"/>
      <c r="M276" s="189"/>
    </row>
    <row r="277" spans="1:13">
      <c r="A277" s="182" t="s">
        <v>4</v>
      </c>
      <c r="B277" s="183"/>
      <c r="C277" s="184" t="s">
        <v>336</v>
      </c>
      <c r="D277" s="185"/>
      <c r="E277" s="185"/>
      <c r="F277" s="185"/>
      <c r="G277" s="186"/>
      <c r="H277" s="184" t="s">
        <v>5</v>
      </c>
      <c r="I277" s="185"/>
      <c r="J277" s="186"/>
      <c r="K277" s="184" t="s">
        <v>131</v>
      </c>
      <c r="L277" s="185"/>
      <c r="M277" s="186"/>
    </row>
    <row r="278" spans="1:13">
      <c r="A278" s="190" t="s">
        <v>7</v>
      </c>
      <c r="B278" s="187" t="s">
        <v>8</v>
      </c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9"/>
    </row>
    <row r="279" spans="1:13">
      <c r="A279" s="191"/>
      <c r="B279" s="5" t="s">
        <v>9</v>
      </c>
      <c r="C279" s="5" t="s">
        <v>20</v>
      </c>
      <c r="D279" s="5" t="s">
        <v>10</v>
      </c>
      <c r="E279" s="5" t="s">
        <v>21</v>
      </c>
      <c r="F279" s="5" t="s">
        <v>11</v>
      </c>
      <c r="G279" s="5" t="s">
        <v>22</v>
      </c>
      <c r="H279" s="5" t="s">
        <v>12</v>
      </c>
      <c r="I279" s="5" t="s">
        <v>23</v>
      </c>
      <c r="J279" s="5" t="s">
        <v>13</v>
      </c>
      <c r="K279" s="5" t="s">
        <v>24</v>
      </c>
      <c r="L279" s="5" t="s">
        <v>14</v>
      </c>
      <c r="M279" s="5" t="s">
        <v>25</v>
      </c>
    </row>
    <row r="280" spans="1:13" ht="15.75">
      <c r="A280" s="6" t="s">
        <v>15</v>
      </c>
      <c r="B280" s="3" t="s">
        <v>104</v>
      </c>
      <c r="C280" s="4">
        <v>1</v>
      </c>
      <c r="D280" s="4">
        <v>1</v>
      </c>
      <c r="E280" s="4">
        <v>2</v>
      </c>
      <c r="F280" s="3">
        <v>1</v>
      </c>
      <c r="G280" s="4">
        <v>2</v>
      </c>
      <c r="H280" s="4">
        <v>2</v>
      </c>
      <c r="I280" s="4">
        <v>3</v>
      </c>
      <c r="J280" s="3">
        <v>2</v>
      </c>
      <c r="K280" s="3">
        <v>1</v>
      </c>
      <c r="L280" s="3">
        <v>1</v>
      </c>
      <c r="M280" s="4">
        <v>3</v>
      </c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82" t="s">
        <v>2</v>
      </c>
      <c r="B282" s="183"/>
      <c r="C282" s="184" t="s">
        <v>102</v>
      </c>
      <c r="D282" s="185"/>
      <c r="E282" s="185"/>
      <c r="F282" s="185"/>
      <c r="G282" s="186"/>
      <c r="H282" s="184" t="s">
        <v>3</v>
      </c>
      <c r="I282" s="185"/>
      <c r="J282" s="186"/>
      <c r="K282" s="187" t="s">
        <v>117</v>
      </c>
      <c r="L282" s="188"/>
      <c r="M282" s="189"/>
    </row>
    <row r="283" spans="1:13">
      <c r="A283" s="182" t="s">
        <v>4</v>
      </c>
      <c r="B283" s="183"/>
      <c r="C283" s="184" t="s">
        <v>337</v>
      </c>
      <c r="D283" s="185"/>
      <c r="E283" s="185"/>
      <c r="F283" s="185"/>
      <c r="G283" s="186"/>
      <c r="H283" s="184" t="s">
        <v>5</v>
      </c>
      <c r="I283" s="185"/>
      <c r="J283" s="186"/>
      <c r="K283" s="184" t="s">
        <v>338</v>
      </c>
      <c r="L283" s="185"/>
      <c r="M283" s="186"/>
    </row>
    <row r="284" spans="1:13">
      <c r="A284" s="190" t="s">
        <v>7</v>
      </c>
      <c r="B284" s="187" t="s">
        <v>8</v>
      </c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9"/>
    </row>
    <row r="285" spans="1:13">
      <c r="A285" s="191"/>
      <c r="B285" s="5" t="s">
        <v>9</v>
      </c>
      <c r="C285" s="5" t="s">
        <v>20</v>
      </c>
      <c r="D285" s="5" t="s">
        <v>10</v>
      </c>
      <c r="E285" s="5" t="s">
        <v>21</v>
      </c>
      <c r="F285" s="5" t="s">
        <v>11</v>
      </c>
      <c r="G285" s="5" t="s">
        <v>22</v>
      </c>
      <c r="H285" s="5" t="s">
        <v>12</v>
      </c>
      <c r="I285" s="5" t="s">
        <v>23</v>
      </c>
      <c r="J285" s="5" t="s">
        <v>13</v>
      </c>
      <c r="K285" s="5" t="s">
        <v>24</v>
      </c>
      <c r="L285" s="5" t="s">
        <v>14</v>
      </c>
      <c r="M285" s="5" t="s">
        <v>25</v>
      </c>
    </row>
    <row r="286" spans="1:13" ht="15.75">
      <c r="A286" s="6" t="s">
        <v>15</v>
      </c>
      <c r="B286" s="3">
        <v>2</v>
      </c>
      <c r="C286" s="4">
        <v>2</v>
      </c>
      <c r="D286" s="4">
        <v>1</v>
      </c>
      <c r="E286" s="4">
        <v>1</v>
      </c>
      <c r="F286" s="4">
        <v>1</v>
      </c>
      <c r="G286" s="4">
        <v>2</v>
      </c>
      <c r="H286" s="4">
        <v>2</v>
      </c>
      <c r="I286" s="4">
        <v>1</v>
      </c>
      <c r="J286" s="4">
        <v>2</v>
      </c>
      <c r="K286" s="4">
        <v>2</v>
      </c>
      <c r="L286" s="4">
        <v>1</v>
      </c>
      <c r="M286" s="4">
        <v>2</v>
      </c>
    </row>
    <row r="287" spans="1:13" ht="15.75">
      <c r="A287" s="6" t="s">
        <v>16</v>
      </c>
      <c r="B287" s="3">
        <v>2</v>
      </c>
      <c r="C287" s="4">
        <v>1</v>
      </c>
      <c r="D287" s="4">
        <v>2</v>
      </c>
      <c r="E287" s="4">
        <v>3</v>
      </c>
      <c r="F287" s="4">
        <v>1</v>
      </c>
      <c r="G287" s="4">
        <v>2</v>
      </c>
      <c r="H287" s="4">
        <v>2</v>
      </c>
      <c r="I287" s="4">
        <v>2</v>
      </c>
      <c r="J287" s="4">
        <v>3</v>
      </c>
      <c r="K287" s="4">
        <v>1</v>
      </c>
      <c r="L287" s="4">
        <v>2</v>
      </c>
      <c r="M287" s="4">
        <v>2</v>
      </c>
    </row>
    <row r="288" spans="1:13" ht="15.75">
      <c r="A288" s="6" t="s">
        <v>17</v>
      </c>
      <c r="B288" s="3">
        <v>2</v>
      </c>
      <c r="C288" s="4">
        <v>2</v>
      </c>
      <c r="D288" s="4">
        <v>1</v>
      </c>
      <c r="E288" s="4">
        <v>2</v>
      </c>
      <c r="F288" s="4">
        <v>1</v>
      </c>
      <c r="G288" s="4">
        <v>3</v>
      </c>
      <c r="H288" s="4">
        <v>1</v>
      </c>
      <c r="I288" s="4">
        <v>1</v>
      </c>
      <c r="J288" s="4">
        <v>2</v>
      </c>
      <c r="K288" s="4">
        <v>2</v>
      </c>
      <c r="L288" s="4">
        <v>1</v>
      </c>
      <c r="M288" s="4">
        <v>2</v>
      </c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</sheetData>
  <mergeCells count="306">
    <mergeCell ref="A284:A285"/>
    <mergeCell ref="B284:M284"/>
    <mergeCell ref="A282:B282"/>
    <mergeCell ref="C282:G282"/>
    <mergeCell ref="H282:J282"/>
    <mergeCell ref="K282:M282"/>
    <mergeCell ref="A283:B283"/>
    <mergeCell ref="C283:G283"/>
    <mergeCell ref="H283:J283"/>
    <mergeCell ref="K283:M283"/>
    <mergeCell ref="A277:B277"/>
    <mergeCell ref="C277:G277"/>
    <mergeCell ref="H277:J277"/>
    <mergeCell ref="K277:M277"/>
    <mergeCell ref="A278:A279"/>
    <mergeCell ref="B278:M278"/>
    <mergeCell ref="A270:A271"/>
    <mergeCell ref="B270:M270"/>
    <mergeCell ref="A276:B276"/>
    <mergeCell ref="C276:G276"/>
    <mergeCell ref="H276:J276"/>
    <mergeCell ref="K276:M276"/>
    <mergeCell ref="A268:B268"/>
    <mergeCell ref="C268:G268"/>
    <mergeCell ref="H268:J268"/>
    <mergeCell ref="K268:M268"/>
    <mergeCell ref="A269:B269"/>
    <mergeCell ref="C269:G269"/>
    <mergeCell ref="H269:J269"/>
    <mergeCell ref="K269:M269"/>
    <mergeCell ref="A261:B261"/>
    <mergeCell ref="C261:G261"/>
    <mergeCell ref="H261:J261"/>
    <mergeCell ref="K261:M261"/>
    <mergeCell ref="A262:A263"/>
    <mergeCell ref="B262:M262"/>
    <mergeCell ref="A254:A255"/>
    <mergeCell ref="B254:M254"/>
    <mergeCell ref="A260:B260"/>
    <mergeCell ref="C260:G260"/>
    <mergeCell ref="H260:J260"/>
    <mergeCell ref="K260:M260"/>
    <mergeCell ref="A252:B252"/>
    <mergeCell ref="C252:G252"/>
    <mergeCell ref="H252:J252"/>
    <mergeCell ref="K252:M252"/>
    <mergeCell ref="A253:B253"/>
    <mergeCell ref="C253:G253"/>
    <mergeCell ref="H253:J253"/>
    <mergeCell ref="K253:M253"/>
    <mergeCell ref="A245:B245"/>
    <mergeCell ref="C245:G245"/>
    <mergeCell ref="H245:J245"/>
    <mergeCell ref="K245:M245"/>
    <mergeCell ref="A246:A247"/>
    <mergeCell ref="B246:M246"/>
    <mergeCell ref="A238:A239"/>
    <mergeCell ref="B238:M238"/>
    <mergeCell ref="A244:B244"/>
    <mergeCell ref="C244:G244"/>
    <mergeCell ref="H244:J244"/>
    <mergeCell ref="K244:M244"/>
    <mergeCell ref="A236:B236"/>
    <mergeCell ref="C236:G236"/>
    <mergeCell ref="H236:J236"/>
    <mergeCell ref="K236:M236"/>
    <mergeCell ref="A237:B237"/>
    <mergeCell ref="C237:G237"/>
    <mergeCell ref="H237:J237"/>
    <mergeCell ref="K237:M237"/>
    <mergeCell ref="A229:B229"/>
    <mergeCell ref="C229:G229"/>
    <mergeCell ref="H229:J229"/>
    <mergeCell ref="K229:M229"/>
    <mergeCell ref="A230:A231"/>
    <mergeCell ref="B230:M230"/>
    <mergeCell ref="A223:M224"/>
    <mergeCell ref="A225:M225"/>
    <mergeCell ref="A226:M226"/>
    <mergeCell ref="A227:M227"/>
    <mergeCell ref="A228:B228"/>
    <mergeCell ref="C228:G228"/>
    <mergeCell ref="H228:J228"/>
    <mergeCell ref="K228:M228"/>
    <mergeCell ref="A215:B215"/>
    <mergeCell ref="C215:G215"/>
    <mergeCell ref="H215:J215"/>
    <mergeCell ref="K215:M215"/>
    <mergeCell ref="A216:A217"/>
    <mergeCell ref="B216:M216"/>
    <mergeCell ref="A206:A207"/>
    <mergeCell ref="B206:M206"/>
    <mergeCell ref="A214:B214"/>
    <mergeCell ref="C214:G214"/>
    <mergeCell ref="H214:J214"/>
    <mergeCell ref="K214:M214"/>
    <mergeCell ref="A204:B204"/>
    <mergeCell ref="C204:G204"/>
    <mergeCell ref="H204:J204"/>
    <mergeCell ref="K204:M204"/>
    <mergeCell ref="A205:B205"/>
    <mergeCell ref="C205:G205"/>
    <mergeCell ref="H205:J205"/>
    <mergeCell ref="K205:M205"/>
    <mergeCell ref="A195:B195"/>
    <mergeCell ref="C195:G195"/>
    <mergeCell ref="H195:J195"/>
    <mergeCell ref="K195:M195"/>
    <mergeCell ref="A196:A197"/>
    <mergeCell ref="B196:M196"/>
    <mergeCell ref="A186:A187"/>
    <mergeCell ref="B186:M186"/>
    <mergeCell ref="A194:B194"/>
    <mergeCell ref="C194:G194"/>
    <mergeCell ref="H194:J194"/>
    <mergeCell ref="K194:M194"/>
    <mergeCell ref="A184:B184"/>
    <mergeCell ref="C184:G184"/>
    <mergeCell ref="H184:J184"/>
    <mergeCell ref="K184:M184"/>
    <mergeCell ref="A185:B185"/>
    <mergeCell ref="C185:G185"/>
    <mergeCell ref="H185:J185"/>
    <mergeCell ref="K185:M185"/>
    <mergeCell ref="A175:B175"/>
    <mergeCell ref="C175:G175"/>
    <mergeCell ref="H175:J175"/>
    <mergeCell ref="K175:M175"/>
    <mergeCell ref="A176:A177"/>
    <mergeCell ref="B176:M176"/>
    <mergeCell ref="A169:M170"/>
    <mergeCell ref="A171:M171"/>
    <mergeCell ref="A172:M172"/>
    <mergeCell ref="A173:M173"/>
    <mergeCell ref="A174:B174"/>
    <mergeCell ref="C174:G174"/>
    <mergeCell ref="H174:J174"/>
    <mergeCell ref="K174:M174"/>
    <mergeCell ref="A161:B161"/>
    <mergeCell ref="C161:G161"/>
    <mergeCell ref="H161:J161"/>
    <mergeCell ref="K161:M161"/>
    <mergeCell ref="A162:A163"/>
    <mergeCell ref="B162:M162"/>
    <mergeCell ref="A152:A153"/>
    <mergeCell ref="B152:M152"/>
    <mergeCell ref="A160:B160"/>
    <mergeCell ref="C160:G160"/>
    <mergeCell ref="H160:J160"/>
    <mergeCell ref="K160:M160"/>
    <mergeCell ref="A150:B150"/>
    <mergeCell ref="C150:G150"/>
    <mergeCell ref="H150:J150"/>
    <mergeCell ref="K150:M150"/>
    <mergeCell ref="A151:B151"/>
    <mergeCell ref="C151:G151"/>
    <mergeCell ref="H151:J151"/>
    <mergeCell ref="K151:M151"/>
    <mergeCell ref="A141:B141"/>
    <mergeCell ref="C141:G141"/>
    <mergeCell ref="H141:J141"/>
    <mergeCell ref="K141:M141"/>
    <mergeCell ref="A142:A143"/>
    <mergeCell ref="B142:M142"/>
    <mergeCell ref="A132:A133"/>
    <mergeCell ref="B132:M132"/>
    <mergeCell ref="A140:B140"/>
    <mergeCell ref="C140:G140"/>
    <mergeCell ref="H140:J140"/>
    <mergeCell ref="K140:M140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21:B121"/>
    <mergeCell ref="C121:G121"/>
    <mergeCell ref="H121:J121"/>
    <mergeCell ref="K121:M121"/>
    <mergeCell ref="A122:A123"/>
    <mergeCell ref="B122:M122"/>
    <mergeCell ref="A112:A113"/>
    <mergeCell ref="B112:M112"/>
    <mergeCell ref="A120:B120"/>
    <mergeCell ref="C120:G120"/>
    <mergeCell ref="H120:J120"/>
    <mergeCell ref="K120:M120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101:B101"/>
    <mergeCell ref="C101:G101"/>
    <mergeCell ref="H101:J101"/>
    <mergeCell ref="K101:M101"/>
    <mergeCell ref="A102:A103"/>
    <mergeCell ref="B102:M102"/>
    <mergeCell ref="A92:A93"/>
    <mergeCell ref="B92:M92"/>
    <mergeCell ref="A100:B100"/>
    <mergeCell ref="C100:G100"/>
    <mergeCell ref="H100:J100"/>
    <mergeCell ref="K100:M100"/>
    <mergeCell ref="A90:B90"/>
    <mergeCell ref="C90:G90"/>
    <mergeCell ref="H90:J90"/>
    <mergeCell ref="K90:M90"/>
    <mergeCell ref="A91:B91"/>
    <mergeCell ref="C91:G91"/>
    <mergeCell ref="H91:J91"/>
    <mergeCell ref="K91:M91"/>
    <mergeCell ref="A78:A79"/>
    <mergeCell ref="B78:M78"/>
    <mergeCell ref="A85:M86"/>
    <mergeCell ref="A87:M87"/>
    <mergeCell ref="A88:M88"/>
    <mergeCell ref="A89:M89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16:B16"/>
    <mergeCell ref="C16:G16"/>
    <mergeCell ref="H16:J16"/>
    <mergeCell ref="K16:M1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0"/>
  <sheetViews>
    <sheetView topLeftCell="A211" workbookViewId="0">
      <selection activeCell="A223" sqref="A223:M224"/>
    </sheetView>
  </sheetViews>
  <sheetFormatPr defaultRowHeight="15"/>
  <cols>
    <col min="2" max="2" width="10.85546875" customWidth="1"/>
  </cols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4" t="s">
        <v>60</v>
      </c>
      <c r="D6" s="185"/>
      <c r="E6" s="185"/>
      <c r="F6" s="185"/>
      <c r="G6" s="186"/>
      <c r="H6" s="184" t="s">
        <v>3</v>
      </c>
      <c r="I6" s="185"/>
      <c r="J6" s="186"/>
      <c r="K6" s="187" t="s">
        <v>134</v>
      </c>
      <c r="L6" s="188"/>
      <c r="M6" s="189"/>
    </row>
    <row r="7" spans="1:13">
      <c r="A7" s="182" t="s">
        <v>4</v>
      </c>
      <c r="B7" s="183"/>
      <c r="C7" s="184" t="s">
        <v>135</v>
      </c>
      <c r="D7" s="185"/>
      <c r="E7" s="185"/>
      <c r="F7" s="185"/>
      <c r="G7" s="186"/>
      <c r="H7" s="184" t="s">
        <v>5</v>
      </c>
      <c r="I7" s="185"/>
      <c r="J7" s="186"/>
      <c r="K7" s="184" t="s">
        <v>136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5" t="s">
        <v>9</v>
      </c>
      <c r="C9" s="5" t="s">
        <v>20</v>
      </c>
      <c r="D9" s="5" t="s">
        <v>10</v>
      </c>
      <c r="E9" s="5" t="s">
        <v>21</v>
      </c>
      <c r="F9" s="5" t="s">
        <v>11</v>
      </c>
      <c r="G9" s="5" t="s">
        <v>22</v>
      </c>
      <c r="H9" s="5" t="s">
        <v>12</v>
      </c>
      <c r="I9" s="5" t="s">
        <v>23</v>
      </c>
      <c r="J9" s="5" t="s">
        <v>13</v>
      </c>
      <c r="K9" s="5" t="s">
        <v>24</v>
      </c>
      <c r="L9" s="5" t="s">
        <v>14</v>
      </c>
      <c r="M9" s="5" t="s">
        <v>25</v>
      </c>
    </row>
    <row r="10" spans="1:13" ht="15.75">
      <c r="A10" s="6" t="s">
        <v>15</v>
      </c>
      <c r="B10" s="3">
        <v>3</v>
      </c>
      <c r="C10" s="4">
        <v>3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 t="s">
        <v>30</v>
      </c>
      <c r="J10" s="4">
        <v>2</v>
      </c>
      <c r="K10" s="4">
        <v>2</v>
      </c>
      <c r="L10" s="4">
        <v>1</v>
      </c>
      <c r="M10" s="4">
        <v>1</v>
      </c>
    </row>
    <row r="11" spans="1:13" ht="15.75">
      <c r="A11" s="6" t="s">
        <v>16</v>
      </c>
      <c r="B11" s="3">
        <v>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1</v>
      </c>
      <c r="J11" s="4">
        <v>1</v>
      </c>
      <c r="K11" s="4">
        <v>1</v>
      </c>
      <c r="L11" s="4">
        <v>2</v>
      </c>
      <c r="M11" s="4">
        <v>1</v>
      </c>
    </row>
    <row r="12" spans="1:13" ht="15.75">
      <c r="A12" s="6" t="s">
        <v>17</v>
      </c>
      <c r="B12" s="3">
        <v>3</v>
      </c>
      <c r="C12" s="4">
        <v>2</v>
      </c>
      <c r="D12" s="4">
        <v>2</v>
      </c>
      <c r="E12" s="4">
        <v>1</v>
      </c>
      <c r="F12" s="4">
        <v>2</v>
      </c>
      <c r="G12" s="4">
        <v>2</v>
      </c>
      <c r="H12" s="4">
        <v>2</v>
      </c>
      <c r="I12" s="4">
        <v>1</v>
      </c>
      <c r="J12" s="4">
        <v>2</v>
      </c>
      <c r="K12" s="4">
        <v>2</v>
      </c>
      <c r="L12" s="4">
        <v>1</v>
      </c>
      <c r="M12" s="4">
        <v>2</v>
      </c>
    </row>
    <row r="13" spans="1:13" ht="15.75">
      <c r="A13" s="6" t="s">
        <v>18</v>
      </c>
      <c r="B13" s="4" t="s">
        <v>30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ht="15.75">
      <c r="A14" s="6" t="s">
        <v>19</v>
      </c>
      <c r="B14" s="4" t="s">
        <v>30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4" t="s">
        <v>60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134</v>
      </c>
      <c r="L16" s="188"/>
      <c r="M16" s="189"/>
    </row>
    <row r="17" spans="1:13">
      <c r="A17" s="182" t="s">
        <v>4</v>
      </c>
      <c r="B17" s="183"/>
      <c r="C17" s="184" t="s">
        <v>137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138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5" t="s">
        <v>9</v>
      </c>
      <c r="C19" s="5" t="s">
        <v>20</v>
      </c>
      <c r="D19" s="5" t="s">
        <v>10</v>
      </c>
      <c r="E19" s="5" t="s">
        <v>21</v>
      </c>
      <c r="F19" s="5" t="s">
        <v>11</v>
      </c>
      <c r="G19" s="5" t="s">
        <v>22</v>
      </c>
      <c r="H19" s="5" t="s">
        <v>12</v>
      </c>
      <c r="I19" s="5" t="s">
        <v>23</v>
      </c>
      <c r="J19" s="5" t="s">
        <v>13</v>
      </c>
      <c r="K19" s="5" t="s">
        <v>24</v>
      </c>
      <c r="L19" s="5" t="s">
        <v>14</v>
      </c>
      <c r="M19" s="5" t="s">
        <v>25</v>
      </c>
    </row>
    <row r="20" spans="1:13" ht="15.75">
      <c r="A20" s="6" t="s">
        <v>15</v>
      </c>
      <c r="B20" s="3">
        <v>3</v>
      </c>
      <c r="C20" s="4">
        <v>2</v>
      </c>
      <c r="D20" s="4">
        <v>3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1</v>
      </c>
      <c r="K20" s="4">
        <v>2</v>
      </c>
      <c r="L20" s="4">
        <v>1</v>
      </c>
      <c r="M20" s="4" t="s">
        <v>30</v>
      </c>
    </row>
    <row r="21" spans="1:13" ht="15.75">
      <c r="A21" s="6" t="s">
        <v>16</v>
      </c>
      <c r="B21" s="3">
        <v>2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1</v>
      </c>
      <c r="J21" s="4">
        <v>1</v>
      </c>
      <c r="K21" s="4">
        <v>1</v>
      </c>
      <c r="L21" s="4">
        <v>2</v>
      </c>
      <c r="M21" s="4">
        <v>1</v>
      </c>
    </row>
    <row r="22" spans="1:13" ht="15.75">
      <c r="A22" s="6" t="s">
        <v>17</v>
      </c>
      <c r="B22" s="3">
        <v>3</v>
      </c>
      <c r="C22" s="4">
        <v>2</v>
      </c>
      <c r="D22" s="4">
        <v>2</v>
      </c>
      <c r="E22" s="4">
        <v>3</v>
      </c>
      <c r="F22" s="4">
        <v>2</v>
      </c>
      <c r="G22" s="4">
        <v>2</v>
      </c>
      <c r="H22" s="4">
        <v>2</v>
      </c>
      <c r="I22" s="4">
        <v>2</v>
      </c>
      <c r="J22" s="4">
        <v>1</v>
      </c>
      <c r="K22" s="4">
        <v>2</v>
      </c>
      <c r="L22" s="4">
        <v>1</v>
      </c>
      <c r="M22" s="4">
        <v>1</v>
      </c>
    </row>
    <row r="23" spans="1:13" ht="15.75">
      <c r="A23" s="6" t="s">
        <v>18</v>
      </c>
      <c r="B23" s="4" t="s">
        <v>30</v>
      </c>
      <c r="C23" s="4" t="s">
        <v>30</v>
      </c>
      <c r="D23" s="4" t="s">
        <v>30</v>
      </c>
      <c r="E23" s="4" t="s">
        <v>30</v>
      </c>
      <c r="F23" s="4" t="s">
        <v>30</v>
      </c>
      <c r="G23" s="4" t="s">
        <v>30</v>
      </c>
      <c r="H23" s="4" t="s">
        <v>30</v>
      </c>
      <c r="I23" s="4" t="s">
        <v>30</v>
      </c>
      <c r="J23" s="4" t="s">
        <v>30</v>
      </c>
      <c r="K23" s="4" t="s">
        <v>30</v>
      </c>
      <c r="L23" s="4" t="s">
        <v>30</v>
      </c>
      <c r="M23" s="4" t="s">
        <v>30</v>
      </c>
    </row>
    <row r="24" spans="1:13" ht="15.75">
      <c r="A24" s="6" t="s">
        <v>19</v>
      </c>
      <c r="B24" s="4" t="s">
        <v>30</v>
      </c>
      <c r="C24" s="4" t="s">
        <v>30</v>
      </c>
      <c r="D24" s="4" t="s">
        <v>30</v>
      </c>
      <c r="E24" s="4" t="s">
        <v>30</v>
      </c>
      <c r="F24" s="4" t="s">
        <v>30</v>
      </c>
      <c r="G24" s="4" t="s">
        <v>30</v>
      </c>
      <c r="H24" s="4" t="s">
        <v>30</v>
      </c>
      <c r="I24" s="4" t="s">
        <v>30</v>
      </c>
      <c r="J24" s="4" t="s">
        <v>30</v>
      </c>
      <c r="K24" s="4" t="s">
        <v>30</v>
      </c>
      <c r="L24" s="4" t="s">
        <v>30</v>
      </c>
      <c r="M24" s="4" t="s">
        <v>30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4" t="s">
        <v>60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134</v>
      </c>
      <c r="L26" s="188"/>
      <c r="M26" s="189"/>
    </row>
    <row r="27" spans="1:13">
      <c r="A27" s="182" t="s">
        <v>4</v>
      </c>
      <c r="B27" s="183"/>
      <c r="C27" s="184" t="s">
        <v>139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140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5" t="s">
        <v>9</v>
      </c>
      <c r="C29" s="5" t="s">
        <v>20</v>
      </c>
      <c r="D29" s="5" t="s">
        <v>10</v>
      </c>
      <c r="E29" s="5" t="s">
        <v>21</v>
      </c>
      <c r="F29" s="5" t="s">
        <v>11</v>
      </c>
      <c r="G29" s="5" t="s">
        <v>22</v>
      </c>
      <c r="H29" s="5" t="s">
        <v>12</v>
      </c>
      <c r="I29" s="5" t="s">
        <v>23</v>
      </c>
      <c r="J29" s="5" t="s">
        <v>13</v>
      </c>
      <c r="K29" s="5" t="s">
        <v>24</v>
      </c>
      <c r="L29" s="5" t="s">
        <v>14</v>
      </c>
      <c r="M29" s="5" t="s">
        <v>25</v>
      </c>
    </row>
    <row r="30" spans="1:13" ht="15.75">
      <c r="A30" s="6" t="s">
        <v>15</v>
      </c>
      <c r="B30" s="3">
        <v>3</v>
      </c>
      <c r="C30" s="4">
        <v>2</v>
      </c>
      <c r="D30" s="4">
        <v>1</v>
      </c>
      <c r="E30" s="4">
        <v>2</v>
      </c>
      <c r="F30" s="4">
        <v>2</v>
      </c>
      <c r="G30" s="4">
        <v>1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1</v>
      </c>
    </row>
    <row r="31" spans="1:13" ht="15.75">
      <c r="A31" s="6" t="s">
        <v>16</v>
      </c>
      <c r="B31" s="3">
        <v>3</v>
      </c>
      <c r="C31" s="4">
        <v>3</v>
      </c>
      <c r="D31" s="4">
        <v>2</v>
      </c>
      <c r="E31" s="4">
        <v>2</v>
      </c>
      <c r="F31" s="4">
        <v>1</v>
      </c>
      <c r="G31" s="4">
        <v>2</v>
      </c>
      <c r="H31" s="4">
        <v>2</v>
      </c>
      <c r="I31" s="4">
        <v>2</v>
      </c>
      <c r="J31" s="4">
        <v>1</v>
      </c>
      <c r="K31" s="4">
        <v>1</v>
      </c>
      <c r="L31" s="4">
        <v>2</v>
      </c>
      <c r="M31" s="4">
        <v>2</v>
      </c>
    </row>
    <row r="32" spans="1:13" ht="15.75">
      <c r="A32" s="6" t="s">
        <v>17</v>
      </c>
      <c r="B32" s="3">
        <v>2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1</v>
      </c>
      <c r="M32" s="4">
        <v>1</v>
      </c>
    </row>
    <row r="33" spans="1:13" ht="15.75">
      <c r="A33" s="6" t="s">
        <v>18</v>
      </c>
      <c r="B33" s="4" t="s">
        <v>30</v>
      </c>
      <c r="C33" s="4" t="s">
        <v>30</v>
      </c>
      <c r="D33" s="4" t="s">
        <v>30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4" t="s">
        <v>30</v>
      </c>
      <c r="K33" s="4" t="s">
        <v>30</v>
      </c>
      <c r="L33" s="4" t="s">
        <v>30</v>
      </c>
      <c r="M33" s="4" t="s">
        <v>30</v>
      </c>
    </row>
    <row r="34" spans="1:13" ht="15.75">
      <c r="A34" s="6" t="s">
        <v>19</v>
      </c>
      <c r="B34" s="4" t="s">
        <v>30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  <c r="J34" s="4" t="s">
        <v>30</v>
      </c>
      <c r="K34" s="4" t="s">
        <v>30</v>
      </c>
      <c r="L34" s="4" t="s">
        <v>30</v>
      </c>
      <c r="M34" s="4" t="s">
        <v>30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4" t="s">
        <v>60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134</v>
      </c>
      <c r="L36" s="188"/>
      <c r="M36" s="189"/>
    </row>
    <row r="37" spans="1:13">
      <c r="A37" s="182" t="s">
        <v>4</v>
      </c>
      <c r="B37" s="183"/>
      <c r="C37" s="184" t="s">
        <v>141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142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5" t="s">
        <v>9</v>
      </c>
      <c r="C39" s="5" t="s">
        <v>20</v>
      </c>
      <c r="D39" s="5" t="s">
        <v>10</v>
      </c>
      <c r="E39" s="5" t="s">
        <v>21</v>
      </c>
      <c r="F39" s="5" t="s">
        <v>11</v>
      </c>
      <c r="G39" s="5" t="s">
        <v>22</v>
      </c>
      <c r="H39" s="5" t="s">
        <v>12</v>
      </c>
      <c r="I39" s="5" t="s">
        <v>23</v>
      </c>
      <c r="J39" s="5" t="s">
        <v>13</v>
      </c>
      <c r="K39" s="5" t="s">
        <v>24</v>
      </c>
      <c r="L39" s="5" t="s">
        <v>14</v>
      </c>
      <c r="M39" s="5" t="s">
        <v>25</v>
      </c>
    </row>
    <row r="40" spans="1:13" ht="15.75">
      <c r="A40" s="6" t="s">
        <v>15</v>
      </c>
      <c r="B40" s="3">
        <v>2</v>
      </c>
      <c r="C40" s="4">
        <v>3</v>
      </c>
      <c r="D40" s="4">
        <v>2</v>
      </c>
      <c r="E40" s="4">
        <v>2</v>
      </c>
      <c r="F40" s="4">
        <v>2</v>
      </c>
      <c r="G40" s="4">
        <v>1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1</v>
      </c>
    </row>
    <row r="41" spans="1:13" ht="15.75">
      <c r="A41" s="6" t="s">
        <v>16</v>
      </c>
      <c r="B41" s="3">
        <v>2</v>
      </c>
      <c r="C41" s="4">
        <v>3</v>
      </c>
      <c r="D41" s="4">
        <v>2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1</v>
      </c>
      <c r="K41" s="4">
        <v>1</v>
      </c>
      <c r="L41" s="4">
        <v>2</v>
      </c>
      <c r="M41" s="4">
        <v>1</v>
      </c>
    </row>
    <row r="42" spans="1:13" ht="15.75">
      <c r="A42" s="6" t="s">
        <v>17</v>
      </c>
      <c r="B42" s="3">
        <v>2</v>
      </c>
      <c r="C42" s="4">
        <v>3</v>
      </c>
      <c r="D42" s="4">
        <v>2</v>
      </c>
      <c r="E42" s="4">
        <v>2</v>
      </c>
      <c r="F42" s="4">
        <v>2</v>
      </c>
      <c r="G42" s="4">
        <v>2</v>
      </c>
      <c r="H42" s="4">
        <v>2</v>
      </c>
      <c r="I42" s="4">
        <v>2</v>
      </c>
      <c r="J42" s="4">
        <v>2</v>
      </c>
      <c r="K42" s="4">
        <v>2</v>
      </c>
      <c r="L42" s="4">
        <v>1</v>
      </c>
      <c r="M42" s="4">
        <v>1</v>
      </c>
    </row>
    <row r="43" spans="1:13" ht="15.75">
      <c r="A43" s="6" t="s">
        <v>18</v>
      </c>
      <c r="B43" s="4" t="s">
        <v>30</v>
      </c>
      <c r="C43" s="4" t="s">
        <v>30</v>
      </c>
      <c r="D43" s="4" t="s">
        <v>30</v>
      </c>
      <c r="E43" s="4" t="s">
        <v>30</v>
      </c>
      <c r="F43" s="4" t="s">
        <v>30</v>
      </c>
      <c r="G43" s="4" t="s">
        <v>30</v>
      </c>
      <c r="H43" s="4" t="s">
        <v>30</v>
      </c>
      <c r="I43" s="4" t="s">
        <v>30</v>
      </c>
      <c r="J43" s="4" t="s">
        <v>30</v>
      </c>
      <c r="K43" s="4" t="s">
        <v>30</v>
      </c>
      <c r="L43" s="4" t="s">
        <v>30</v>
      </c>
      <c r="M43" s="4" t="s">
        <v>30</v>
      </c>
    </row>
    <row r="44" spans="1:13" ht="15.75">
      <c r="A44" s="6" t="s">
        <v>19</v>
      </c>
      <c r="B44" s="4" t="s">
        <v>30</v>
      </c>
      <c r="C44" s="4" t="s">
        <v>30</v>
      </c>
      <c r="D44" s="4" t="s">
        <v>30</v>
      </c>
      <c r="E44" s="4" t="s">
        <v>30</v>
      </c>
      <c r="F44" s="4" t="s">
        <v>30</v>
      </c>
      <c r="G44" s="4" t="s">
        <v>30</v>
      </c>
      <c r="H44" s="4" t="s">
        <v>30</v>
      </c>
      <c r="I44" s="4" t="s">
        <v>30</v>
      </c>
      <c r="J44" s="4" t="s">
        <v>30</v>
      </c>
      <c r="K44" s="4" t="s">
        <v>30</v>
      </c>
      <c r="L44" s="4" t="s">
        <v>30</v>
      </c>
      <c r="M44" s="4" t="s">
        <v>30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4" t="s">
        <v>60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134</v>
      </c>
      <c r="L46" s="188"/>
      <c r="M46" s="189"/>
    </row>
    <row r="47" spans="1:13">
      <c r="A47" s="182" t="s">
        <v>4</v>
      </c>
      <c r="B47" s="183"/>
      <c r="C47" s="184" t="s">
        <v>143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144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5" t="s">
        <v>9</v>
      </c>
      <c r="C49" s="5" t="s">
        <v>20</v>
      </c>
      <c r="D49" s="5" t="s">
        <v>10</v>
      </c>
      <c r="E49" s="5" t="s">
        <v>21</v>
      </c>
      <c r="F49" s="5" t="s">
        <v>11</v>
      </c>
      <c r="G49" s="5" t="s">
        <v>22</v>
      </c>
      <c r="H49" s="5" t="s">
        <v>12</v>
      </c>
      <c r="I49" s="5" t="s">
        <v>23</v>
      </c>
      <c r="J49" s="5" t="s">
        <v>13</v>
      </c>
      <c r="K49" s="5" t="s">
        <v>24</v>
      </c>
      <c r="L49" s="5" t="s">
        <v>14</v>
      </c>
      <c r="M49" s="5" t="s">
        <v>25</v>
      </c>
    </row>
    <row r="50" spans="1:13" ht="15.75">
      <c r="A50" s="6" t="s">
        <v>15</v>
      </c>
      <c r="B50" s="3">
        <v>3</v>
      </c>
      <c r="C50" s="4">
        <v>2</v>
      </c>
      <c r="D50" s="4">
        <v>1</v>
      </c>
      <c r="E50" s="4">
        <v>2</v>
      </c>
      <c r="F50" s="4">
        <v>2</v>
      </c>
      <c r="G50" s="4" t="s">
        <v>30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</row>
    <row r="51" spans="1:13" ht="15.75">
      <c r="A51" s="6" t="s">
        <v>16</v>
      </c>
      <c r="B51" s="3">
        <v>3</v>
      </c>
      <c r="C51" s="4">
        <v>3</v>
      </c>
      <c r="D51" s="4">
        <v>2</v>
      </c>
      <c r="E51" s="4">
        <v>2</v>
      </c>
      <c r="F51" s="4">
        <v>1</v>
      </c>
      <c r="G51" s="4" t="s">
        <v>30</v>
      </c>
      <c r="H51" s="4">
        <v>2</v>
      </c>
      <c r="I51" s="4">
        <v>2</v>
      </c>
      <c r="J51" s="4">
        <v>1</v>
      </c>
      <c r="K51" s="4">
        <v>1</v>
      </c>
      <c r="L51" s="4">
        <v>2</v>
      </c>
      <c r="M51" s="4">
        <v>2</v>
      </c>
    </row>
    <row r="52" spans="1:13" ht="15.75">
      <c r="A52" s="6" t="s">
        <v>17</v>
      </c>
      <c r="B52" s="3">
        <v>2</v>
      </c>
      <c r="C52" s="4">
        <v>2</v>
      </c>
      <c r="D52" s="4">
        <v>2</v>
      </c>
      <c r="E52" s="4">
        <v>2</v>
      </c>
      <c r="F52" s="4">
        <v>2</v>
      </c>
      <c r="G52" s="4" t="s">
        <v>30</v>
      </c>
      <c r="H52" s="4">
        <v>2</v>
      </c>
      <c r="I52" s="4">
        <v>2</v>
      </c>
      <c r="J52" s="4">
        <v>2</v>
      </c>
      <c r="K52" s="4">
        <v>2</v>
      </c>
      <c r="L52" s="4">
        <v>1</v>
      </c>
      <c r="M52" s="4">
        <v>2</v>
      </c>
    </row>
    <row r="53" spans="1:13" ht="15.75">
      <c r="A53" s="6" t="s">
        <v>18</v>
      </c>
      <c r="B53" s="4" t="s">
        <v>30</v>
      </c>
      <c r="C53" s="4" t="s">
        <v>30</v>
      </c>
      <c r="D53" s="4" t="s">
        <v>30</v>
      </c>
      <c r="E53" s="4" t="s">
        <v>30</v>
      </c>
      <c r="F53" s="4" t="s">
        <v>30</v>
      </c>
      <c r="G53" s="4" t="s">
        <v>30</v>
      </c>
      <c r="H53" s="4" t="s">
        <v>30</v>
      </c>
      <c r="I53" s="4" t="s">
        <v>30</v>
      </c>
      <c r="J53" s="4" t="s">
        <v>30</v>
      </c>
      <c r="K53" s="4" t="s">
        <v>30</v>
      </c>
      <c r="L53" s="4" t="s">
        <v>30</v>
      </c>
      <c r="M53" s="4" t="s">
        <v>30</v>
      </c>
    </row>
    <row r="54" spans="1:13" ht="15.75">
      <c r="A54" s="6" t="s">
        <v>19</v>
      </c>
      <c r="B54" s="4" t="s">
        <v>30</v>
      </c>
      <c r="C54" s="4" t="s">
        <v>30</v>
      </c>
      <c r="D54" s="4" t="s">
        <v>30</v>
      </c>
      <c r="E54" s="4" t="s">
        <v>30</v>
      </c>
      <c r="F54" s="4" t="s">
        <v>30</v>
      </c>
      <c r="G54" s="4" t="s">
        <v>30</v>
      </c>
      <c r="H54" s="4" t="s">
        <v>30</v>
      </c>
      <c r="I54" s="4" t="s">
        <v>30</v>
      </c>
      <c r="J54" s="4" t="s">
        <v>30</v>
      </c>
      <c r="K54" s="4" t="s">
        <v>30</v>
      </c>
      <c r="L54" s="4" t="s">
        <v>30</v>
      </c>
      <c r="M54" s="4" t="s">
        <v>30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4" t="s">
        <v>60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134</v>
      </c>
      <c r="L56" s="188"/>
      <c r="M56" s="189"/>
    </row>
    <row r="57" spans="1:13">
      <c r="A57" s="182" t="s">
        <v>4</v>
      </c>
      <c r="B57" s="183"/>
      <c r="C57" s="184" t="s">
        <v>145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146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5" t="s">
        <v>9</v>
      </c>
      <c r="C59" s="5" t="s">
        <v>20</v>
      </c>
      <c r="D59" s="5" t="s">
        <v>10</v>
      </c>
      <c r="E59" s="5" t="s">
        <v>21</v>
      </c>
      <c r="F59" s="5" t="s">
        <v>11</v>
      </c>
      <c r="G59" s="5" t="s">
        <v>22</v>
      </c>
      <c r="H59" s="5" t="s">
        <v>12</v>
      </c>
      <c r="I59" s="5" t="s">
        <v>23</v>
      </c>
      <c r="J59" s="5" t="s">
        <v>13</v>
      </c>
      <c r="K59" s="5" t="s">
        <v>24</v>
      </c>
      <c r="L59" s="5" t="s">
        <v>14</v>
      </c>
      <c r="M59" s="5" t="s">
        <v>25</v>
      </c>
    </row>
    <row r="60" spans="1:13" ht="15.75">
      <c r="A60" s="6" t="s">
        <v>15</v>
      </c>
      <c r="B60" s="3">
        <v>3</v>
      </c>
      <c r="C60" s="4">
        <v>2</v>
      </c>
      <c r="D60" s="4">
        <v>3</v>
      </c>
      <c r="E60" s="4">
        <v>2</v>
      </c>
      <c r="F60" s="4">
        <v>2</v>
      </c>
      <c r="G60" s="4">
        <v>2</v>
      </c>
      <c r="H60" s="4">
        <v>2</v>
      </c>
      <c r="I60" s="4">
        <v>2</v>
      </c>
      <c r="J60" s="4">
        <v>2</v>
      </c>
      <c r="K60" s="4">
        <v>1</v>
      </c>
      <c r="L60" s="4">
        <v>1</v>
      </c>
      <c r="M60" s="4" t="s">
        <v>30</v>
      </c>
    </row>
    <row r="61" spans="1:13" ht="15.75">
      <c r="A61" s="6" t="s">
        <v>16</v>
      </c>
      <c r="B61" s="3">
        <v>3</v>
      </c>
      <c r="C61" s="4">
        <v>3</v>
      </c>
      <c r="D61" s="4">
        <v>2</v>
      </c>
      <c r="E61" s="4">
        <v>2</v>
      </c>
      <c r="F61" s="4">
        <v>3</v>
      </c>
      <c r="G61" s="4">
        <v>2</v>
      </c>
      <c r="H61" s="4">
        <v>2</v>
      </c>
      <c r="I61" s="4">
        <v>2</v>
      </c>
      <c r="J61" s="4">
        <v>2</v>
      </c>
      <c r="K61" s="4">
        <v>2</v>
      </c>
      <c r="L61" s="4">
        <v>2</v>
      </c>
      <c r="M61" s="4">
        <v>1</v>
      </c>
    </row>
    <row r="62" spans="1:13" ht="15.75">
      <c r="A62" s="6" t="s">
        <v>17</v>
      </c>
      <c r="B62" s="3">
        <v>3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  <c r="H62" s="4">
        <v>2</v>
      </c>
      <c r="I62" s="4">
        <v>2</v>
      </c>
      <c r="J62" s="4">
        <v>2</v>
      </c>
      <c r="K62" s="4">
        <v>2</v>
      </c>
      <c r="L62" s="4">
        <v>2</v>
      </c>
      <c r="M62" s="4">
        <v>2</v>
      </c>
    </row>
    <row r="63" spans="1:13" ht="15.75">
      <c r="A63" s="6" t="s">
        <v>18</v>
      </c>
      <c r="B63" s="4" t="s">
        <v>30</v>
      </c>
      <c r="C63" s="4" t="s">
        <v>30</v>
      </c>
      <c r="D63" s="4" t="s">
        <v>30</v>
      </c>
      <c r="E63" s="4" t="s">
        <v>30</v>
      </c>
      <c r="F63" s="4" t="s">
        <v>30</v>
      </c>
      <c r="G63" s="4" t="s">
        <v>30</v>
      </c>
      <c r="H63" s="4" t="s">
        <v>30</v>
      </c>
      <c r="I63" s="4" t="s">
        <v>30</v>
      </c>
      <c r="J63" s="4" t="s">
        <v>30</v>
      </c>
      <c r="K63" s="4" t="s">
        <v>30</v>
      </c>
      <c r="L63" s="4" t="s">
        <v>30</v>
      </c>
      <c r="M63" s="4" t="s">
        <v>30</v>
      </c>
    </row>
    <row r="64" spans="1:13" ht="15.75">
      <c r="A64" s="6" t="s">
        <v>19</v>
      </c>
      <c r="B64" s="4" t="s">
        <v>30</v>
      </c>
      <c r="C64" s="4" t="s">
        <v>30</v>
      </c>
      <c r="D64" s="4" t="s">
        <v>30</v>
      </c>
      <c r="E64" s="4" t="s">
        <v>30</v>
      </c>
      <c r="F64" s="4" t="s">
        <v>30</v>
      </c>
      <c r="G64" s="4" t="s">
        <v>30</v>
      </c>
      <c r="H64" s="4" t="s">
        <v>30</v>
      </c>
      <c r="I64" s="4" t="s">
        <v>30</v>
      </c>
      <c r="J64" s="4" t="s">
        <v>30</v>
      </c>
      <c r="K64" s="4" t="s">
        <v>30</v>
      </c>
      <c r="L64" s="4" t="s">
        <v>30</v>
      </c>
      <c r="M64" s="4" t="s">
        <v>30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4" t="s">
        <v>60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134</v>
      </c>
      <c r="L66" s="188"/>
      <c r="M66" s="189"/>
    </row>
    <row r="67" spans="1:13">
      <c r="A67" s="182" t="s">
        <v>4</v>
      </c>
      <c r="B67" s="183"/>
      <c r="C67" s="184" t="s">
        <v>147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148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5" t="s">
        <v>9</v>
      </c>
      <c r="C69" s="5" t="s">
        <v>20</v>
      </c>
      <c r="D69" s="5" t="s">
        <v>10</v>
      </c>
      <c r="E69" s="5" t="s">
        <v>21</v>
      </c>
      <c r="F69" s="5" t="s">
        <v>11</v>
      </c>
      <c r="G69" s="5" t="s">
        <v>22</v>
      </c>
      <c r="H69" s="5" t="s">
        <v>12</v>
      </c>
      <c r="I69" s="5" t="s">
        <v>23</v>
      </c>
      <c r="J69" s="5" t="s">
        <v>13</v>
      </c>
      <c r="K69" s="5" t="s">
        <v>24</v>
      </c>
      <c r="L69" s="5" t="s">
        <v>14</v>
      </c>
      <c r="M69" s="5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1</v>
      </c>
      <c r="E70" s="4">
        <v>2</v>
      </c>
      <c r="F70" s="4">
        <v>2</v>
      </c>
      <c r="G70" s="4">
        <v>1</v>
      </c>
      <c r="H70" s="4">
        <v>2</v>
      </c>
      <c r="I70" s="4">
        <v>2</v>
      </c>
      <c r="J70" s="4">
        <v>2</v>
      </c>
      <c r="K70" s="4">
        <v>2</v>
      </c>
      <c r="L70" s="4">
        <v>2</v>
      </c>
      <c r="M70" s="4">
        <v>1</v>
      </c>
    </row>
    <row r="71" spans="1:13" ht="15.75">
      <c r="A71" s="6" t="s">
        <v>16</v>
      </c>
      <c r="B71" s="3">
        <v>3</v>
      </c>
      <c r="C71" s="4">
        <v>3</v>
      </c>
      <c r="D71" s="4">
        <v>2</v>
      </c>
      <c r="E71" s="4">
        <v>2</v>
      </c>
      <c r="F71" s="4">
        <v>1</v>
      </c>
      <c r="G71" s="4">
        <v>2</v>
      </c>
      <c r="H71" s="4">
        <v>2</v>
      </c>
      <c r="I71" s="4">
        <v>2</v>
      </c>
      <c r="J71" s="4">
        <v>1</v>
      </c>
      <c r="K71" s="4">
        <v>1</v>
      </c>
      <c r="L71" s="4">
        <v>2</v>
      </c>
      <c r="M71" s="4">
        <v>2</v>
      </c>
    </row>
    <row r="72" spans="1:13" ht="15.75">
      <c r="A72" s="6" t="s">
        <v>17</v>
      </c>
      <c r="B72" s="3">
        <v>2</v>
      </c>
      <c r="C72" s="4">
        <v>2</v>
      </c>
      <c r="D72" s="4">
        <v>2</v>
      </c>
      <c r="E72" s="4">
        <v>2</v>
      </c>
      <c r="F72" s="4">
        <v>2</v>
      </c>
      <c r="G72" s="4">
        <v>2</v>
      </c>
      <c r="H72" s="4">
        <v>2</v>
      </c>
      <c r="I72" s="4">
        <v>2</v>
      </c>
      <c r="J72" s="4">
        <v>2</v>
      </c>
      <c r="K72" s="4">
        <v>2</v>
      </c>
      <c r="L72" s="4">
        <v>1</v>
      </c>
      <c r="M72" s="4">
        <v>1</v>
      </c>
    </row>
    <row r="73" spans="1:13" ht="15.75">
      <c r="A73" s="6" t="s">
        <v>18</v>
      </c>
      <c r="B73" s="4" t="s">
        <v>30</v>
      </c>
      <c r="C73" s="4" t="s">
        <v>30</v>
      </c>
      <c r="D73" s="4" t="s">
        <v>30</v>
      </c>
      <c r="E73" s="4" t="s">
        <v>30</v>
      </c>
      <c r="F73" s="4" t="s">
        <v>30</v>
      </c>
      <c r="G73" s="4" t="s">
        <v>30</v>
      </c>
      <c r="H73" s="4" t="s">
        <v>30</v>
      </c>
      <c r="I73" s="4" t="s">
        <v>30</v>
      </c>
      <c r="J73" s="4" t="s">
        <v>30</v>
      </c>
      <c r="K73" s="4" t="s">
        <v>30</v>
      </c>
      <c r="L73" s="4" t="s">
        <v>30</v>
      </c>
      <c r="M73" s="4" t="s">
        <v>30</v>
      </c>
    </row>
    <row r="74" spans="1:13" ht="15.75">
      <c r="A74" s="6" t="s">
        <v>19</v>
      </c>
      <c r="B74" s="4" t="s">
        <v>30</v>
      </c>
      <c r="C74" s="4" t="s">
        <v>30</v>
      </c>
      <c r="D74" s="4" t="s">
        <v>30</v>
      </c>
      <c r="E74" s="4" t="s">
        <v>30</v>
      </c>
      <c r="F74" s="4" t="s">
        <v>30</v>
      </c>
      <c r="G74" s="4" t="s">
        <v>30</v>
      </c>
      <c r="H74" s="4" t="s">
        <v>30</v>
      </c>
      <c r="I74" s="4" t="s">
        <v>30</v>
      </c>
      <c r="J74" s="4" t="s">
        <v>30</v>
      </c>
      <c r="K74" s="4" t="s">
        <v>30</v>
      </c>
      <c r="L74" s="4" t="s">
        <v>30</v>
      </c>
      <c r="M74" s="4" t="s">
        <v>30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4" t="s">
        <v>60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134</v>
      </c>
      <c r="L76" s="188"/>
      <c r="M76" s="189"/>
    </row>
    <row r="77" spans="1:13">
      <c r="A77" s="182" t="s">
        <v>4</v>
      </c>
      <c r="B77" s="183"/>
      <c r="C77" s="184" t="s">
        <v>149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150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5" t="s">
        <v>9</v>
      </c>
      <c r="C79" s="5" t="s">
        <v>20</v>
      </c>
      <c r="D79" s="5" t="s">
        <v>10</v>
      </c>
      <c r="E79" s="5" t="s">
        <v>21</v>
      </c>
      <c r="F79" s="5" t="s">
        <v>11</v>
      </c>
      <c r="G79" s="5" t="s">
        <v>22</v>
      </c>
      <c r="H79" s="5" t="s">
        <v>12</v>
      </c>
      <c r="I79" s="5" t="s">
        <v>23</v>
      </c>
      <c r="J79" s="5" t="s">
        <v>13</v>
      </c>
      <c r="K79" s="5" t="s">
        <v>24</v>
      </c>
      <c r="L79" s="5" t="s">
        <v>14</v>
      </c>
      <c r="M79" s="5" t="s">
        <v>25</v>
      </c>
    </row>
    <row r="80" spans="1:13" ht="15.75">
      <c r="A80" s="6" t="s">
        <v>15</v>
      </c>
      <c r="B80" s="3">
        <v>3</v>
      </c>
      <c r="C80" s="4">
        <v>3</v>
      </c>
      <c r="D80" s="4">
        <v>2</v>
      </c>
      <c r="E80" s="4">
        <v>2</v>
      </c>
      <c r="F80" s="4">
        <v>2</v>
      </c>
      <c r="G80" s="4">
        <v>2</v>
      </c>
      <c r="H80" s="4">
        <v>2</v>
      </c>
      <c r="I80" s="4">
        <v>2</v>
      </c>
      <c r="J80" s="4">
        <v>2</v>
      </c>
      <c r="K80" s="4">
        <v>1</v>
      </c>
      <c r="L80" s="4">
        <v>2</v>
      </c>
      <c r="M80" s="4">
        <v>2</v>
      </c>
    </row>
    <row r="81" spans="1:13" ht="15.75">
      <c r="A81" s="6" t="s">
        <v>16</v>
      </c>
      <c r="B81" s="3">
        <v>2</v>
      </c>
      <c r="C81" s="4">
        <v>2</v>
      </c>
      <c r="D81" s="4">
        <v>2</v>
      </c>
      <c r="E81" s="4">
        <v>2</v>
      </c>
      <c r="F81" s="4">
        <v>2</v>
      </c>
      <c r="G81" s="4">
        <v>2</v>
      </c>
      <c r="H81" s="4">
        <v>2</v>
      </c>
      <c r="I81" s="4">
        <v>2</v>
      </c>
      <c r="J81" s="4">
        <v>2</v>
      </c>
      <c r="K81" s="4">
        <v>2</v>
      </c>
      <c r="L81" s="4">
        <v>2</v>
      </c>
      <c r="M81" s="4">
        <v>2</v>
      </c>
    </row>
    <row r="82" spans="1:13" ht="15.75">
      <c r="A82" s="6" t="s">
        <v>17</v>
      </c>
      <c r="B82" s="4" t="s">
        <v>30</v>
      </c>
      <c r="C82" s="4" t="s">
        <v>30</v>
      </c>
      <c r="D82" s="4" t="s">
        <v>30</v>
      </c>
      <c r="E82" s="4" t="s">
        <v>30</v>
      </c>
      <c r="F82" s="4" t="s">
        <v>30</v>
      </c>
      <c r="G82" s="4" t="s">
        <v>30</v>
      </c>
      <c r="H82" s="4" t="s">
        <v>30</v>
      </c>
      <c r="I82" s="4" t="s">
        <v>30</v>
      </c>
      <c r="J82" s="4" t="s">
        <v>30</v>
      </c>
      <c r="K82" s="4" t="s">
        <v>30</v>
      </c>
      <c r="L82" s="4" t="s">
        <v>30</v>
      </c>
      <c r="M82" s="4" t="s">
        <v>30</v>
      </c>
    </row>
    <row r="83" spans="1:13" ht="15.75">
      <c r="A83" s="6" t="s">
        <v>18</v>
      </c>
      <c r="B83" s="4" t="s">
        <v>30</v>
      </c>
      <c r="C83" s="4" t="s">
        <v>30</v>
      </c>
      <c r="D83" s="4" t="s">
        <v>30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4" t="s">
        <v>30</v>
      </c>
      <c r="K83" s="4" t="s">
        <v>30</v>
      </c>
      <c r="L83" s="4" t="s">
        <v>30</v>
      </c>
      <c r="M83" s="4" t="s">
        <v>30</v>
      </c>
    </row>
    <row r="84" spans="1:13" ht="15.75">
      <c r="A84" s="6" t="s">
        <v>19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</row>
    <row r="85" spans="1:13">
      <c r="A85" s="211" t="s">
        <v>88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3"/>
    </row>
    <row r="86" spans="1:13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6"/>
    </row>
    <row r="87" spans="1:13" ht="18.75">
      <c r="A87" s="192" t="s">
        <v>0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4"/>
    </row>
    <row r="88" spans="1:13" ht="18.75">
      <c r="A88" s="195" t="s">
        <v>1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7"/>
    </row>
    <row r="89" spans="1:13" ht="18.75">
      <c r="A89" s="198" t="s">
        <v>6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1:13">
      <c r="A90" s="182" t="s">
        <v>2</v>
      </c>
      <c r="B90" s="183"/>
      <c r="C90" s="184" t="s">
        <v>78</v>
      </c>
      <c r="D90" s="185"/>
      <c r="E90" s="185"/>
      <c r="F90" s="185"/>
      <c r="G90" s="186"/>
      <c r="H90" s="184" t="s">
        <v>3</v>
      </c>
      <c r="I90" s="185"/>
      <c r="J90" s="186"/>
      <c r="K90" s="187" t="s">
        <v>223</v>
      </c>
      <c r="L90" s="188"/>
      <c r="M90" s="189"/>
    </row>
    <row r="91" spans="1:13">
      <c r="A91" s="182" t="s">
        <v>4</v>
      </c>
      <c r="B91" s="183"/>
      <c r="C91" s="220" t="s">
        <v>224</v>
      </c>
      <c r="D91" s="221"/>
      <c r="E91" s="221"/>
      <c r="F91" s="221"/>
      <c r="G91" s="222"/>
      <c r="H91" s="184" t="s">
        <v>5</v>
      </c>
      <c r="I91" s="185"/>
      <c r="J91" s="186"/>
      <c r="K91" s="184" t="s">
        <v>136</v>
      </c>
      <c r="L91" s="185"/>
      <c r="M91" s="186"/>
    </row>
    <row r="92" spans="1:13">
      <c r="A92" s="190" t="s">
        <v>7</v>
      </c>
      <c r="B92" s="187" t="s">
        <v>8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9"/>
    </row>
    <row r="93" spans="1:13">
      <c r="A93" s="191"/>
      <c r="B93" s="5" t="s">
        <v>9</v>
      </c>
      <c r="C93" s="5" t="s">
        <v>20</v>
      </c>
      <c r="D93" s="5" t="s">
        <v>10</v>
      </c>
      <c r="E93" s="5" t="s">
        <v>21</v>
      </c>
      <c r="F93" s="5" t="s">
        <v>11</v>
      </c>
      <c r="G93" s="5" t="s">
        <v>22</v>
      </c>
      <c r="H93" s="5" t="s">
        <v>12</v>
      </c>
      <c r="I93" s="5" t="s">
        <v>23</v>
      </c>
      <c r="J93" s="5" t="s">
        <v>13</v>
      </c>
      <c r="K93" s="5" t="s">
        <v>24</v>
      </c>
      <c r="L93" s="5" t="s">
        <v>14</v>
      </c>
      <c r="M93" s="5" t="s">
        <v>25</v>
      </c>
    </row>
    <row r="94" spans="1:13" ht="15.75">
      <c r="A94" s="6" t="s">
        <v>15</v>
      </c>
      <c r="B94" s="3">
        <v>3</v>
      </c>
      <c r="C94" s="4">
        <v>2</v>
      </c>
      <c r="D94" s="4">
        <v>2</v>
      </c>
      <c r="E94" s="4">
        <v>1</v>
      </c>
      <c r="F94" s="4">
        <v>2</v>
      </c>
      <c r="G94" s="4">
        <v>3</v>
      </c>
      <c r="H94" s="4">
        <v>2</v>
      </c>
      <c r="I94" s="4">
        <v>1</v>
      </c>
      <c r="J94" s="4">
        <v>2</v>
      </c>
      <c r="K94" s="4">
        <v>2</v>
      </c>
      <c r="L94" s="4">
        <v>2</v>
      </c>
      <c r="M94" s="4">
        <v>1</v>
      </c>
    </row>
    <row r="95" spans="1:13" ht="15.75">
      <c r="A95" s="6" t="s">
        <v>16</v>
      </c>
      <c r="B95" s="3">
        <v>3</v>
      </c>
      <c r="C95" s="4">
        <v>2</v>
      </c>
      <c r="D95" s="4">
        <v>2</v>
      </c>
      <c r="E95" s="4">
        <v>2</v>
      </c>
      <c r="F95" s="4">
        <v>2</v>
      </c>
      <c r="G95" s="4">
        <v>3</v>
      </c>
      <c r="H95" s="4">
        <v>3</v>
      </c>
      <c r="I95" s="4">
        <v>1</v>
      </c>
      <c r="J95" s="4">
        <v>2</v>
      </c>
      <c r="K95" s="4">
        <v>1</v>
      </c>
      <c r="L95" s="4">
        <v>2</v>
      </c>
      <c r="M95" s="4">
        <v>1</v>
      </c>
    </row>
    <row r="96" spans="1:13" ht="15.75">
      <c r="A96" s="6" t="s">
        <v>17</v>
      </c>
      <c r="B96" s="3">
        <v>2</v>
      </c>
      <c r="C96" s="4">
        <v>3</v>
      </c>
      <c r="D96" s="4">
        <v>1</v>
      </c>
      <c r="E96" s="4">
        <v>1</v>
      </c>
      <c r="F96" s="4">
        <v>2</v>
      </c>
      <c r="G96" s="4">
        <v>2</v>
      </c>
      <c r="H96" s="4">
        <v>2</v>
      </c>
      <c r="I96" s="4">
        <v>2</v>
      </c>
      <c r="J96" s="4">
        <v>2</v>
      </c>
      <c r="K96" s="4">
        <v>2</v>
      </c>
      <c r="L96" s="4">
        <v>1</v>
      </c>
      <c r="M96" s="4">
        <v>2</v>
      </c>
    </row>
    <row r="97" spans="1:13" ht="15.75">
      <c r="A97" s="6" t="s">
        <v>18</v>
      </c>
      <c r="B97" s="3">
        <v>3</v>
      </c>
      <c r="C97" s="4">
        <v>2</v>
      </c>
      <c r="D97" s="4">
        <v>2</v>
      </c>
      <c r="E97" s="4">
        <v>2</v>
      </c>
      <c r="F97" s="4">
        <v>2</v>
      </c>
      <c r="G97" s="4">
        <v>1</v>
      </c>
      <c r="H97" s="4">
        <v>2</v>
      </c>
      <c r="I97" s="4">
        <v>1</v>
      </c>
      <c r="J97" s="4">
        <v>2</v>
      </c>
      <c r="K97" s="4">
        <v>1</v>
      </c>
      <c r="L97" s="4">
        <v>2</v>
      </c>
      <c r="M97" s="4">
        <v>1</v>
      </c>
    </row>
    <row r="98" spans="1:13" ht="15.75">
      <c r="A98" s="6" t="s">
        <v>19</v>
      </c>
      <c r="B98" s="3">
        <v>3</v>
      </c>
      <c r="C98" s="4">
        <v>2</v>
      </c>
      <c r="D98" s="4">
        <v>2</v>
      </c>
      <c r="E98" s="4">
        <v>1</v>
      </c>
      <c r="F98" s="4">
        <v>2</v>
      </c>
      <c r="G98" s="4">
        <v>3</v>
      </c>
      <c r="H98" s="4">
        <v>3</v>
      </c>
      <c r="I98" s="4">
        <v>2</v>
      </c>
      <c r="J98" s="4">
        <v>2</v>
      </c>
      <c r="K98" s="4">
        <v>2</v>
      </c>
      <c r="L98" s="4">
        <v>1</v>
      </c>
      <c r="M98" s="4">
        <v>2</v>
      </c>
    </row>
    <row r="99" spans="1:13">
      <c r="A99" s="2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</row>
    <row r="100" spans="1:13">
      <c r="A100" s="182" t="s">
        <v>2</v>
      </c>
      <c r="B100" s="183"/>
      <c r="C100" s="184" t="s">
        <v>78</v>
      </c>
      <c r="D100" s="185"/>
      <c r="E100" s="185"/>
      <c r="F100" s="185"/>
      <c r="G100" s="186"/>
      <c r="H100" s="184" t="s">
        <v>3</v>
      </c>
      <c r="I100" s="185"/>
      <c r="J100" s="186"/>
      <c r="K100" s="187" t="s">
        <v>223</v>
      </c>
      <c r="L100" s="188"/>
      <c r="M100" s="189"/>
    </row>
    <row r="101" spans="1:13">
      <c r="A101" s="182" t="s">
        <v>4</v>
      </c>
      <c r="B101" s="183"/>
      <c r="C101" s="184" t="s">
        <v>225</v>
      </c>
      <c r="D101" s="185"/>
      <c r="E101" s="185"/>
      <c r="F101" s="185"/>
      <c r="G101" s="186"/>
      <c r="H101" s="184" t="s">
        <v>5</v>
      </c>
      <c r="I101" s="185"/>
      <c r="J101" s="186"/>
      <c r="K101" s="223" t="s">
        <v>226</v>
      </c>
      <c r="L101" s="224"/>
      <c r="M101" s="225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</row>
    <row r="103" spans="1:13">
      <c r="A103" s="191"/>
      <c r="B103" s="5" t="s">
        <v>9</v>
      </c>
      <c r="C103" s="5" t="s">
        <v>20</v>
      </c>
      <c r="D103" s="5" t="s">
        <v>10</v>
      </c>
      <c r="E103" s="5" t="s">
        <v>21</v>
      </c>
      <c r="F103" s="5" t="s">
        <v>11</v>
      </c>
      <c r="G103" s="5" t="s">
        <v>22</v>
      </c>
      <c r="H103" s="5" t="s">
        <v>12</v>
      </c>
      <c r="I103" s="5" t="s">
        <v>23</v>
      </c>
      <c r="J103" s="5" t="s">
        <v>13</v>
      </c>
      <c r="K103" s="5" t="s">
        <v>24</v>
      </c>
      <c r="L103" s="5" t="s">
        <v>14</v>
      </c>
      <c r="M103" s="5" t="s">
        <v>25</v>
      </c>
    </row>
    <row r="104" spans="1:13" ht="15.75">
      <c r="A104" s="6" t="s">
        <v>15</v>
      </c>
      <c r="B104" s="15">
        <v>3</v>
      </c>
      <c r="C104" s="16">
        <v>2</v>
      </c>
      <c r="D104" s="16">
        <v>3</v>
      </c>
      <c r="E104" s="16">
        <v>1</v>
      </c>
      <c r="F104" s="16">
        <v>2</v>
      </c>
      <c r="G104" s="16">
        <v>3</v>
      </c>
      <c r="H104" s="16">
        <v>2</v>
      </c>
      <c r="I104" s="16">
        <v>3</v>
      </c>
      <c r="J104" s="16">
        <v>2</v>
      </c>
      <c r="K104" s="16">
        <v>2</v>
      </c>
      <c r="L104" s="16">
        <v>2</v>
      </c>
      <c r="M104" s="16">
        <v>3</v>
      </c>
    </row>
    <row r="105" spans="1:13" ht="15.75">
      <c r="A105" s="6" t="s">
        <v>16</v>
      </c>
      <c r="B105" s="15">
        <v>3</v>
      </c>
      <c r="C105" s="16">
        <v>2</v>
      </c>
      <c r="D105" s="16">
        <v>2</v>
      </c>
      <c r="E105" s="16">
        <v>3</v>
      </c>
      <c r="F105" s="16">
        <v>2</v>
      </c>
      <c r="G105" s="16">
        <v>3</v>
      </c>
      <c r="H105" s="16">
        <v>3</v>
      </c>
      <c r="I105" s="16">
        <v>1</v>
      </c>
      <c r="J105" s="16">
        <v>2</v>
      </c>
      <c r="K105" s="16">
        <v>2</v>
      </c>
      <c r="L105" s="16">
        <v>2</v>
      </c>
      <c r="M105" s="16">
        <v>1</v>
      </c>
    </row>
    <row r="106" spans="1:13" ht="15.75">
      <c r="A106" s="6" t="s">
        <v>17</v>
      </c>
      <c r="B106" s="15">
        <v>3</v>
      </c>
      <c r="C106" s="16">
        <v>3</v>
      </c>
      <c r="D106" s="16">
        <v>1</v>
      </c>
      <c r="E106" s="16">
        <v>2</v>
      </c>
      <c r="F106" s="16">
        <v>2</v>
      </c>
      <c r="G106" s="16">
        <v>2</v>
      </c>
      <c r="H106" s="16">
        <v>2</v>
      </c>
      <c r="I106" s="16">
        <v>2</v>
      </c>
      <c r="J106" s="16">
        <v>3</v>
      </c>
      <c r="K106" s="16">
        <v>2</v>
      </c>
      <c r="L106" s="16">
        <v>1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78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223</v>
      </c>
      <c r="L110" s="188"/>
      <c r="M110" s="189"/>
    </row>
    <row r="111" spans="1:13">
      <c r="A111" s="182" t="s">
        <v>4</v>
      </c>
      <c r="B111" s="183"/>
      <c r="C111" s="184" t="s">
        <v>227</v>
      </c>
      <c r="D111" s="185"/>
      <c r="E111" s="185"/>
      <c r="F111" s="185"/>
      <c r="G111" s="186"/>
      <c r="H111" s="184" t="s">
        <v>5</v>
      </c>
      <c r="I111" s="185"/>
      <c r="J111" s="186"/>
      <c r="K111" s="223" t="s">
        <v>228</v>
      </c>
      <c r="L111" s="224"/>
      <c r="M111" s="225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5" t="s">
        <v>9</v>
      </c>
      <c r="C113" s="5" t="s">
        <v>20</v>
      </c>
      <c r="D113" s="5" t="s">
        <v>10</v>
      </c>
      <c r="E113" s="5" t="s">
        <v>21</v>
      </c>
      <c r="F113" s="5" t="s">
        <v>11</v>
      </c>
      <c r="G113" s="5" t="s">
        <v>22</v>
      </c>
      <c r="H113" s="5" t="s">
        <v>12</v>
      </c>
      <c r="I113" s="5" t="s">
        <v>23</v>
      </c>
      <c r="J113" s="5" t="s">
        <v>13</v>
      </c>
      <c r="K113" s="5" t="s">
        <v>24</v>
      </c>
      <c r="L113" s="5" t="s">
        <v>14</v>
      </c>
      <c r="M113" s="5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2</v>
      </c>
      <c r="E114" s="16">
        <v>3</v>
      </c>
      <c r="F114" s="16">
        <v>2</v>
      </c>
      <c r="G114" s="16">
        <v>3</v>
      </c>
      <c r="H114" s="16">
        <v>2</v>
      </c>
      <c r="I114" s="16">
        <v>2</v>
      </c>
      <c r="J114" s="16">
        <v>2</v>
      </c>
      <c r="K114" s="16">
        <v>2</v>
      </c>
      <c r="L114" s="16">
        <v>2</v>
      </c>
      <c r="M114" s="16">
        <v>3</v>
      </c>
    </row>
    <row r="115" spans="1:13" ht="15.75">
      <c r="A115" s="6" t="s">
        <v>16</v>
      </c>
      <c r="B115" s="15">
        <v>3</v>
      </c>
      <c r="C115" s="16">
        <v>2</v>
      </c>
      <c r="D115" s="16">
        <v>2</v>
      </c>
      <c r="E115" s="16">
        <v>2</v>
      </c>
      <c r="F115" s="16">
        <v>2</v>
      </c>
      <c r="G115" s="16">
        <v>3</v>
      </c>
      <c r="H115" s="16">
        <v>3</v>
      </c>
      <c r="I115" s="16">
        <v>2</v>
      </c>
      <c r="J115" s="16">
        <v>2</v>
      </c>
      <c r="K115" s="16">
        <v>2</v>
      </c>
      <c r="L115" s="16">
        <v>2</v>
      </c>
      <c r="M115" s="16">
        <v>3</v>
      </c>
    </row>
    <row r="116" spans="1:13" ht="15.75">
      <c r="A116" s="6" t="s">
        <v>17</v>
      </c>
      <c r="B116" s="15">
        <v>3</v>
      </c>
      <c r="C116" s="16">
        <v>3</v>
      </c>
      <c r="D116" s="16">
        <v>3</v>
      </c>
      <c r="E116" s="16">
        <v>2</v>
      </c>
      <c r="F116" s="16">
        <v>2</v>
      </c>
      <c r="G116" s="16">
        <v>2</v>
      </c>
      <c r="H116" s="16">
        <v>2</v>
      </c>
      <c r="I116" s="16">
        <v>2</v>
      </c>
      <c r="J116" s="16">
        <v>2</v>
      </c>
      <c r="K116" s="16">
        <v>2</v>
      </c>
      <c r="L116" s="16">
        <v>3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78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223</v>
      </c>
      <c r="L120" s="188"/>
      <c r="M120" s="189"/>
    </row>
    <row r="121" spans="1:13" ht="15.75">
      <c r="A121" s="182" t="s">
        <v>4</v>
      </c>
      <c r="B121" s="183"/>
      <c r="C121" s="184" t="s">
        <v>229</v>
      </c>
      <c r="D121" s="185"/>
      <c r="E121" s="185"/>
      <c r="F121" s="185"/>
      <c r="G121" s="186"/>
      <c r="H121" s="184" t="s">
        <v>5</v>
      </c>
      <c r="I121" s="185"/>
      <c r="J121" s="186"/>
      <c r="K121" s="240" t="s">
        <v>230</v>
      </c>
      <c r="L121" s="241"/>
      <c r="M121" s="242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5" t="s">
        <v>9</v>
      </c>
      <c r="C123" s="5" t="s">
        <v>20</v>
      </c>
      <c r="D123" s="5" t="s">
        <v>10</v>
      </c>
      <c r="E123" s="5" t="s">
        <v>21</v>
      </c>
      <c r="F123" s="5" t="s">
        <v>11</v>
      </c>
      <c r="G123" s="5" t="s">
        <v>22</v>
      </c>
      <c r="H123" s="5" t="s">
        <v>12</v>
      </c>
      <c r="I123" s="5" t="s">
        <v>23</v>
      </c>
      <c r="J123" s="5" t="s">
        <v>13</v>
      </c>
      <c r="K123" s="5" t="s">
        <v>24</v>
      </c>
      <c r="L123" s="5" t="s">
        <v>14</v>
      </c>
      <c r="M123" s="5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3</v>
      </c>
      <c r="F124" s="16">
        <v>2</v>
      </c>
      <c r="G124" s="16">
        <v>3</v>
      </c>
      <c r="H124" s="16">
        <v>2</v>
      </c>
      <c r="I124" s="16">
        <v>3</v>
      </c>
      <c r="J124" s="16">
        <v>2</v>
      </c>
      <c r="K124" s="16">
        <v>3</v>
      </c>
      <c r="L124" s="16">
        <v>2</v>
      </c>
      <c r="M124" s="16">
        <v>2</v>
      </c>
    </row>
    <row r="125" spans="1:13" ht="15.75">
      <c r="A125" s="6" t="s">
        <v>16</v>
      </c>
      <c r="B125" s="15">
        <v>3</v>
      </c>
      <c r="C125" s="16">
        <v>2</v>
      </c>
      <c r="D125" s="16">
        <v>2</v>
      </c>
      <c r="E125" s="16">
        <v>2</v>
      </c>
      <c r="F125" s="16">
        <v>2</v>
      </c>
      <c r="G125" s="16">
        <v>3</v>
      </c>
      <c r="H125" s="16">
        <v>3</v>
      </c>
      <c r="I125" s="16">
        <v>2</v>
      </c>
      <c r="J125" s="16">
        <v>2</v>
      </c>
      <c r="K125" s="16">
        <v>2</v>
      </c>
      <c r="L125" s="16">
        <v>3</v>
      </c>
      <c r="M125" s="16">
        <v>3</v>
      </c>
    </row>
    <row r="126" spans="1:13" ht="15.75">
      <c r="A126" s="6" t="s">
        <v>17</v>
      </c>
      <c r="B126" s="15">
        <v>3</v>
      </c>
      <c r="C126" s="16">
        <v>3</v>
      </c>
      <c r="D126" s="16">
        <v>3</v>
      </c>
      <c r="E126" s="16">
        <v>2</v>
      </c>
      <c r="F126" s="16">
        <v>2</v>
      </c>
      <c r="G126" s="16">
        <v>2</v>
      </c>
      <c r="H126" s="16">
        <v>2</v>
      </c>
      <c r="I126" s="16">
        <v>2</v>
      </c>
      <c r="J126" s="16">
        <v>2</v>
      </c>
      <c r="K126" s="16">
        <v>2</v>
      </c>
      <c r="L126" s="16">
        <v>3</v>
      </c>
      <c r="M126" s="16">
        <v>2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78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223</v>
      </c>
      <c r="L130" s="188"/>
      <c r="M130" s="189"/>
    </row>
    <row r="131" spans="1:13">
      <c r="A131" s="182" t="s">
        <v>4</v>
      </c>
      <c r="B131" s="183"/>
      <c r="C131" s="201" t="s">
        <v>231</v>
      </c>
      <c r="D131" s="202"/>
      <c r="E131" s="202"/>
      <c r="F131" s="202"/>
      <c r="G131" s="203"/>
      <c r="H131" s="184" t="s">
        <v>5</v>
      </c>
      <c r="I131" s="185"/>
      <c r="J131" s="186"/>
      <c r="K131" s="184" t="s">
        <v>232</v>
      </c>
      <c r="L131" s="185"/>
      <c r="M131" s="186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5" t="s">
        <v>9</v>
      </c>
      <c r="C133" s="5" t="s">
        <v>20</v>
      </c>
      <c r="D133" s="5" t="s">
        <v>10</v>
      </c>
      <c r="E133" s="5" t="s">
        <v>21</v>
      </c>
      <c r="F133" s="5" t="s">
        <v>11</v>
      </c>
      <c r="G133" s="5" t="s">
        <v>22</v>
      </c>
      <c r="H133" s="5" t="s">
        <v>12</v>
      </c>
      <c r="I133" s="5" t="s">
        <v>23</v>
      </c>
      <c r="J133" s="5" t="s">
        <v>13</v>
      </c>
      <c r="K133" s="5" t="s">
        <v>24</v>
      </c>
      <c r="L133" s="5" t="s">
        <v>14</v>
      </c>
      <c r="M133" s="5" t="s">
        <v>25</v>
      </c>
    </row>
    <row r="134" spans="1:13" ht="15.75">
      <c r="A134" s="6" t="s">
        <v>15</v>
      </c>
      <c r="B134" s="15">
        <v>3</v>
      </c>
      <c r="C134" s="16">
        <v>2</v>
      </c>
      <c r="D134" s="16">
        <v>3</v>
      </c>
      <c r="E134" s="16">
        <v>3</v>
      </c>
      <c r="F134" s="16">
        <v>2</v>
      </c>
      <c r="G134" s="16">
        <v>3</v>
      </c>
      <c r="H134" s="16">
        <v>2</v>
      </c>
      <c r="I134" s="16">
        <v>3</v>
      </c>
      <c r="J134" s="16">
        <v>2</v>
      </c>
      <c r="K134" s="16">
        <v>3</v>
      </c>
      <c r="L134" s="16">
        <v>2</v>
      </c>
      <c r="M134" s="16">
        <v>2</v>
      </c>
    </row>
    <row r="135" spans="1:13" ht="15.75">
      <c r="A135" s="6" t="s">
        <v>16</v>
      </c>
      <c r="B135" s="15">
        <v>3</v>
      </c>
      <c r="C135" s="16">
        <v>2</v>
      </c>
      <c r="D135" s="16">
        <v>3</v>
      </c>
      <c r="E135" s="16">
        <v>2</v>
      </c>
      <c r="F135" s="16">
        <v>2</v>
      </c>
      <c r="G135" s="16">
        <v>3</v>
      </c>
      <c r="H135" s="16">
        <v>3</v>
      </c>
      <c r="I135" s="16">
        <v>3</v>
      </c>
      <c r="J135" s="16">
        <v>2</v>
      </c>
      <c r="K135" s="16">
        <v>2</v>
      </c>
      <c r="L135" s="16">
        <v>2</v>
      </c>
      <c r="M135" s="16">
        <v>2</v>
      </c>
    </row>
    <row r="136" spans="1:13" ht="15.75">
      <c r="A136" s="6" t="s">
        <v>17</v>
      </c>
      <c r="B136" s="15">
        <v>3</v>
      </c>
      <c r="C136" s="16">
        <v>3</v>
      </c>
      <c r="D136" s="16">
        <v>2</v>
      </c>
      <c r="E136" s="16">
        <v>2</v>
      </c>
      <c r="F136" s="16">
        <v>2</v>
      </c>
      <c r="G136" s="16">
        <v>2</v>
      </c>
      <c r="H136" s="16">
        <v>2</v>
      </c>
      <c r="I136" s="16">
        <v>2</v>
      </c>
      <c r="J136" s="16">
        <v>2</v>
      </c>
      <c r="K136" s="16">
        <v>2</v>
      </c>
      <c r="L136" s="16">
        <v>3</v>
      </c>
      <c r="M136" s="16">
        <v>2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78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134</v>
      </c>
      <c r="L140" s="188"/>
      <c r="M140" s="189"/>
    </row>
    <row r="141" spans="1:13">
      <c r="A141" s="182" t="s">
        <v>4</v>
      </c>
      <c r="B141" s="183"/>
      <c r="C141" s="184" t="s">
        <v>233</v>
      </c>
      <c r="D141" s="185"/>
      <c r="E141" s="185"/>
      <c r="F141" s="185"/>
      <c r="G141" s="186"/>
      <c r="H141" s="184" t="s">
        <v>5</v>
      </c>
      <c r="I141" s="185"/>
      <c r="J141" s="186"/>
      <c r="K141" s="184" t="s">
        <v>234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5" t="s">
        <v>9</v>
      </c>
      <c r="C143" s="5" t="s">
        <v>20</v>
      </c>
      <c r="D143" s="5" t="s">
        <v>10</v>
      </c>
      <c r="E143" s="5" t="s">
        <v>21</v>
      </c>
      <c r="F143" s="5" t="s">
        <v>11</v>
      </c>
      <c r="G143" s="5" t="s">
        <v>22</v>
      </c>
      <c r="H143" s="5" t="s">
        <v>12</v>
      </c>
      <c r="I143" s="5" t="s">
        <v>23</v>
      </c>
      <c r="J143" s="5" t="s">
        <v>13</v>
      </c>
      <c r="K143" s="5" t="s">
        <v>24</v>
      </c>
      <c r="L143" s="5" t="s">
        <v>14</v>
      </c>
      <c r="M143" s="5" t="s">
        <v>25</v>
      </c>
    </row>
    <row r="144" spans="1:13" ht="15.75">
      <c r="A144" s="6" t="s">
        <v>15</v>
      </c>
      <c r="B144" s="3">
        <v>3</v>
      </c>
      <c r="C144" s="4">
        <v>2</v>
      </c>
      <c r="D144" s="4">
        <v>3</v>
      </c>
      <c r="E144" s="4">
        <v>2</v>
      </c>
      <c r="F144" s="4">
        <v>2</v>
      </c>
      <c r="G144" s="4">
        <v>2</v>
      </c>
      <c r="H144" s="4">
        <v>2</v>
      </c>
      <c r="I144" s="4">
        <v>2</v>
      </c>
      <c r="J144" s="4">
        <v>2</v>
      </c>
      <c r="K144" s="4">
        <v>1</v>
      </c>
      <c r="L144" s="4">
        <v>1</v>
      </c>
      <c r="M144" s="4" t="s">
        <v>30</v>
      </c>
    </row>
    <row r="145" spans="1:13" ht="15.75">
      <c r="A145" s="6" t="s">
        <v>16</v>
      </c>
      <c r="B145" s="3">
        <v>3</v>
      </c>
      <c r="C145" s="4">
        <v>3</v>
      </c>
      <c r="D145" s="4">
        <v>2</v>
      </c>
      <c r="E145" s="4">
        <v>2</v>
      </c>
      <c r="F145" s="4">
        <v>3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1</v>
      </c>
    </row>
    <row r="146" spans="1:13" ht="15.75">
      <c r="A146" s="6" t="s">
        <v>17</v>
      </c>
      <c r="B146" s="3">
        <v>3</v>
      </c>
      <c r="C146" s="4">
        <v>2</v>
      </c>
      <c r="D146" s="4">
        <v>2</v>
      </c>
      <c r="E146" s="4">
        <v>2</v>
      </c>
      <c r="F146" s="4">
        <v>2</v>
      </c>
      <c r="G146" s="4">
        <v>2</v>
      </c>
      <c r="H146" s="4">
        <v>2</v>
      </c>
      <c r="I146" s="4">
        <v>2</v>
      </c>
      <c r="J146" s="4">
        <v>2</v>
      </c>
      <c r="K146" s="4">
        <v>2</v>
      </c>
      <c r="L146" s="4">
        <v>2</v>
      </c>
      <c r="M146" s="4">
        <v>2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78</v>
      </c>
      <c r="D150" s="185"/>
      <c r="E150" s="185"/>
      <c r="F150" s="185"/>
      <c r="G150" s="186"/>
      <c r="H150" s="184" t="s">
        <v>3</v>
      </c>
      <c r="I150" s="185"/>
      <c r="J150" s="186"/>
      <c r="K150" s="187" t="s">
        <v>134</v>
      </c>
      <c r="L150" s="188"/>
      <c r="M150" s="189"/>
    </row>
    <row r="151" spans="1:13">
      <c r="A151" s="182" t="s">
        <v>4</v>
      </c>
      <c r="B151" s="183"/>
      <c r="C151" s="184" t="s">
        <v>147</v>
      </c>
      <c r="D151" s="185"/>
      <c r="E151" s="185"/>
      <c r="F151" s="185"/>
      <c r="G151" s="186"/>
      <c r="H151" s="184" t="s">
        <v>5</v>
      </c>
      <c r="I151" s="185"/>
      <c r="J151" s="186"/>
      <c r="K151" s="184" t="s">
        <v>235</v>
      </c>
      <c r="L151" s="185"/>
      <c r="M151" s="186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5" t="s">
        <v>9</v>
      </c>
      <c r="C153" s="5" t="s">
        <v>20</v>
      </c>
      <c r="D153" s="5" t="s">
        <v>10</v>
      </c>
      <c r="E153" s="5" t="s">
        <v>21</v>
      </c>
      <c r="F153" s="5" t="s">
        <v>11</v>
      </c>
      <c r="G153" s="5" t="s">
        <v>22</v>
      </c>
      <c r="H153" s="5" t="s">
        <v>12</v>
      </c>
      <c r="I153" s="5" t="s">
        <v>23</v>
      </c>
      <c r="J153" s="5" t="s">
        <v>13</v>
      </c>
      <c r="K153" s="5" t="s">
        <v>24</v>
      </c>
      <c r="L153" s="5" t="s">
        <v>14</v>
      </c>
      <c r="M153" s="5" t="s">
        <v>25</v>
      </c>
    </row>
    <row r="154" spans="1:13" ht="15.75">
      <c r="A154" s="6" t="s">
        <v>15</v>
      </c>
      <c r="B154" s="3">
        <v>3</v>
      </c>
      <c r="C154" s="4">
        <v>2</v>
      </c>
      <c r="D154" s="4">
        <v>1</v>
      </c>
      <c r="E154" s="4">
        <v>2</v>
      </c>
      <c r="F154" s="4">
        <v>2</v>
      </c>
      <c r="G154" s="4">
        <v>1</v>
      </c>
      <c r="H154" s="4">
        <v>2</v>
      </c>
      <c r="I154" s="4">
        <v>2</v>
      </c>
      <c r="J154" s="4">
        <v>2</v>
      </c>
      <c r="K154" s="4">
        <v>2</v>
      </c>
      <c r="L154" s="4">
        <v>2</v>
      </c>
      <c r="M154" s="4">
        <v>1</v>
      </c>
    </row>
    <row r="155" spans="1:13" ht="15.75">
      <c r="A155" s="6" t="s">
        <v>16</v>
      </c>
      <c r="B155" s="3">
        <v>3</v>
      </c>
      <c r="C155" s="4">
        <v>3</v>
      </c>
      <c r="D155" s="4">
        <v>2</v>
      </c>
      <c r="E155" s="4">
        <v>2</v>
      </c>
      <c r="F155" s="4">
        <v>1</v>
      </c>
      <c r="G155" s="4">
        <v>2</v>
      </c>
      <c r="H155" s="4">
        <v>2</v>
      </c>
      <c r="I155" s="4">
        <v>2</v>
      </c>
      <c r="J155" s="4">
        <v>1</v>
      </c>
      <c r="K155" s="4">
        <v>1</v>
      </c>
      <c r="L155" s="4">
        <v>2</v>
      </c>
      <c r="M155" s="4">
        <v>2</v>
      </c>
    </row>
    <row r="156" spans="1:13" ht="15.75">
      <c r="A156" s="6" t="s">
        <v>17</v>
      </c>
      <c r="B156" s="3">
        <v>2</v>
      </c>
      <c r="C156" s="4">
        <v>2</v>
      </c>
      <c r="D156" s="4">
        <v>2</v>
      </c>
      <c r="E156" s="4">
        <v>2</v>
      </c>
      <c r="F156" s="4">
        <v>2</v>
      </c>
      <c r="G156" s="4">
        <v>2</v>
      </c>
      <c r="H156" s="4">
        <v>2</v>
      </c>
      <c r="I156" s="4">
        <v>2</v>
      </c>
      <c r="J156" s="4">
        <v>2</v>
      </c>
      <c r="K156" s="4">
        <v>2</v>
      </c>
      <c r="L156" s="4">
        <v>1</v>
      </c>
      <c r="M156" s="4">
        <v>1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78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134</v>
      </c>
      <c r="L160" s="188"/>
      <c r="M160" s="189"/>
    </row>
    <row r="161" spans="1:13">
      <c r="A161" s="182" t="s">
        <v>4</v>
      </c>
      <c r="B161" s="183"/>
      <c r="C161" s="184" t="s">
        <v>149</v>
      </c>
      <c r="D161" s="185"/>
      <c r="E161" s="185"/>
      <c r="F161" s="185"/>
      <c r="G161" s="186"/>
      <c r="H161" s="184" t="s">
        <v>5</v>
      </c>
      <c r="I161" s="185"/>
      <c r="J161" s="186"/>
      <c r="K161" s="184" t="s">
        <v>150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5" t="s">
        <v>9</v>
      </c>
      <c r="C163" s="5" t="s">
        <v>20</v>
      </c>
      <c r="D163" s="5" t="s">
        <v>10</v>
      </c>
      <c r="E163" s="5" t="s">
        <v>21</v>
      </c>
      <c r="F163" s="5" t="s">
        <v>11</v>
      </c>
      <c r="G163" s="5" t="s">
        <v>22</v>
      </c>
      <c r="H163" s="5" t="s">
        <v>12</v>
      </c>
      <c r="I163" s="5" t="s">
        <v>23</v>
      </c>
      <c r="J163" s="5" t="s">
        <v>13</v>
      </c>
      <c r="K163" s="5" t="s">
        <v>24</v>
      </c>
      <c r="L163" s="5" t="s">
        <v>14</v>
      </c>
      <c r="M163" s="5" t="s">
        <v>25</v>
      </c>
    </row>
    <row r="164" spans="1:13" ht="15.75">
      <c r="A164" s="6" t="s">
        <v>15</v>
      </c>
      <c r="B164" s="3">
        <v>3</v>
      </c>
      <c r="C164" s="4">
        <v>3</v>
      </c>
      <c r="D164" s="4">
        <v>2</v>
      </c>
      <c r="E164" s="4">
        <v>2</v>
      </c>
      <c r="F164" s="4">
        <v>2</v>
      </c>
      <c r="G164" s="4">
        <v>2</v>
      </c>
      <c r="H164" s="4">
        <v>2</v>
      </c>
      <c r="I164" s="4">
        <v>2</v>
      </c>
      <c r="J164" s="4">
        <v>2</v>
      </c>
      <c r="K164" s="4">
        <v>1</v>
      </c>
      <c r="L164" s="4">
        <v>2</v>
      </c>
      <c r="M164" s="4">
        <v>2</v>
      </c>
    </row>
    <row r="165" spans="1:13" ht="15.75">
      <c r="A165" s="6" t="s">
        <v>16</v>
      </c>
      <c r="B165" s="3">
        <v>2</v>
      </c>
      <c r="C165" s="4">
        <v>2</v>
      </c>
      <c r="D165" s="4">
        <v>2</v>
      </c>
      <c r="E165" s="4">
        <v>2</v>
      </c>
      <c r="F165" s="4">
        <v>2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</row>
    <row r="166" spans="1:13" ht="15.75">
      <c r="A166" s="6" t="s">
        <v>17</v>
      </c>
      <c r="B166" s="4" t="s">
        <v>30</v>
      </c>
      <c r="C166" s="4" t="s">
        <v>30</v>
      </c>
      <c r="D166" s="4" t="s">
        <v>30</v>
      </c>
      <c r="E166" s="4" t="s">
        <v>30</v>
      </c>
      <c r="F166" s="4" t="s">
        <v>30</v>
      </c>
      <c r="G166" s="4" t="s">
        <v>30</v>
      </c>
      <c r="H166" s="4" t="s">
        <v>30</v>
      </c>
      <c r="I166" s="4" t="s">
        <v>30</v>
      </c>
      <c r="J166" s="4" t="s">
        <v>30</v>
      </c>
      <c r="K166" s="4" t="s">
        <v>30</v>
      </c>
      <c r="L166" s="4" t="s">
        <v>30</v>
      </c>
      <c r="M166" s="4" t="s">
        <v>30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211" t="s">
        <v>90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3"/>
    </row>
    <row r="170" spans="1:13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6"/>
    </row>
    <row r="171" spans="1:13" ht="18.75">
      <c r="A171" s="192" t="s">
        <v>0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4"/>
    </row>
    <row r="172" spans="1:13" ht="18.75">
      <c r="A172" s="195" t="s">
        <v>1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7"/>
    </row>
    <row r="173" spans="1:13" ht="18.75">
      <c r="A173" s="198" t="s">
        <v>6</v>
      </c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200"/>
    </row>
    <row r="174" spans="1:13">
      <c r="A174" s="182" t="s">
        <v>2</v>
      </c>
      <c r="B174" s="183"/>
      <c r="C174" s="184" t="s">
        <v>91</v>
      </c>
      <c r="D174" s="185"/>
      <c r="E174" s="185"/>
      <c r="F174" s="185"/>
      <c r="G174" s="186"/>
      <c r="H174" s="184" t="s">
        <v>3</v>
      </c>
      <c r="I174" s="185"/>
      <c r="J174" s="186"/>
      <c r="K174" s="187" t="s">
        <v>223</v>
      </c>
      <c r="L174" s="188"/>
      <c r="M174" s="189"/>
    </row>
    <row r="175" spans="1:13" ht="15.75">
      <c r="A175" s="182" t="s">
        <v>4</v>
      </c>
      <c r="B175" s="183"/>
      <c r="C175" s="220" t="s">
        <v>224</v>
      </c>
      <c r="D175" s="221"/>
      <c r="E175" s="221"/>
      <c r="F175" s="221"/>
      <c r="G175" s="222"/>
      <c r="H175" s="184" t="s">
        <v>5</v>
      </c>
      <c r="I175" s="185"/>
      <c r="J175" s="186"/>
      <c r="K175" s="179" t="s">
        <v>291</v>
      </c>
      <c r="L175" s="180"/>
      <c r="M175" s="181"/>
    </row>
    <row r="176" spans="1:13">
      <c r="A176" s="190" t="s">
        <v>7</v>
      </c>
      <c r="B176" s="187" t="s">
        <v>8</v>
      </c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9"/>
    </row>
    <row r="177" spans="1:13">
      <c r="A177" s="191"/>
      <c r="B177" s="5" t="s">
        <v>9</v>
      </c>
      <c r="C177" s="5" t="s">
        <v>20</v>
      </c>
      <c r="D177" s="5" t="s">
        <v>10</v>
      </c>
      <c r="E177" s="5" t="s">
        <v>21</v>
      </c>
      <c r="F177" s="5" t="s">
        <v>11</v>
      </c>
      <c r="G177" s="5" t="s">
        <v>22</v>
      </c>
      <c r="H177" s="5" t="s">
        <v>12</v>
      </c>
      <c r="I177" s="5" t="s">
        <v>23</v>
      </c>
      <c r="J177" s="5" t="s">
        <v>13</v>
      </c>
      <c r="K177" s="5" t="s">
        <v>24</v>
      </c>
      <c r="L177" s="5" t="s">
        <v>14</v>
      </c>
      <c r="M177" s="5" t="s">
        <v>25</v>
      </c>
    </row>
    <row r="178" spans="1:13" ht="15.75">
      <c r="A178" s="6" t="s">
        <v>15</v>
      </c>
      <c r="B178" s="15">
        <v>3</v>
      </c>
      <c r="C178" s="16">
        <v>2</v>
      </c>
      <c r="D178" s="16">
        <v>2</v>
      </c>
      <c r="E178" s="16">
        <v>1</v>
      </c>
      <c r="F178" s="16">
        <v>2</v>
      </c>
      <c r="G178" s="16">
        <v>3</v>
      </c>
      <c r="H178" s="16">
        <v>2</v>
      </c>
      <c r="I178" s="16">
        <v>1</v>
      </c>
      <c r="J178" s="16">
        <v>2</v>
      </c>
      <c r="K178" s="16">
        <v>2</v>
      </c>
      <c r="L178" s="16">
        <v>2</v>
      </c>
      <c r="M178" s="16">
        <v>1</v>
      </c>
    </row>
    <row r="179" spans="1:13" ht="15.75">
      <c r="A179" s="6" t="s">
        <v>16</v>
      </c>
      <c r="B179" s="15">
        <v>3</v>
      </c>
      <c r="C179" s="16">
        <v>2</v>
      </c>
      <c r="D179" s="16">
        <v>2</v>
      </c>
      <c r="E179" s="16">
        <v>2</v>
      </c>
      <c r="F179" s="16">
        <v>2</v>
      </c>
      <c r="G179" s="16">
        <v>3</v>
      </c>
      <c r="H179" s="16">
        <v>3</v>
      </c>
      <c r="I179" s="16">
        <v>1</v>
      </c>
      <c r="J179" s="16">
        <v>2</v>
      </c>
      <c r="K179" s="16">
        <v>1</v>
      </c>
      <c r="L179" s="16">
        <v>2</v>
      </c>
      <c r="M179" s="16">
        <v>1</v>
      </c>
    </row>
    <row r="180" spans="1:13" ht="15.75">
      <c r="A180" s="6" t="s">
        <v>17</v>
      </c>
      <c r="B180" s="15">
        <v>2</v>
      </c>
      <c r="C180" s="16">
        <v>3</v>
      </c>
      <c r="D180" s="16">
        <v>1</v>
      </c>
      <c r="E180" s="16">
        <v>1</v>
      </c>
      <c r="F180" s="16">
        <v>2</v>
      </c>
      <c r="G180" s="16">
        <v>2</v>
      </c>
      <c r="H180" s="16">
        <v>2</v>
      </c>
      <c r="I180" s="16">
        <v>2</v>
      </c>
      <c r="J180" s="16">
        <v>2</v>
      </c>
      <c r="K180" s="16">
        <v>2</v>
      </c>
      <c r="L180" s="16">
        <v>1</v>
      </c>
      <c r="M180" s="16">
        <v>2</v>
      </c>
    </row>
    <row r="181" spans="1:13" ht="15.75">
      <c r="A181" s="6" t="s">
        <v>18</v>
      </c>
      <c r="B181" s="15">
        <v>3</v>
      </c>
      <c r="C181" s="16">
        <v>2</v>
      </c>
      <c r="D181" s="16">
        <v>2</v>
      </c>
      <c r="E181" s="16">
        <v>2</v>
      </c>
      <c r="F181" s="16">
        <v>2</v>
      </c>
      <c r="G181" s="16">
        <v>1</v>
      </c>
      <c r="H181" s="16">
        <v>2</v>
      </c>
      <c r="I181" s="16">
        <v>1</v>
      </c>
      <c r="J181" s="16">
        <v>2</v>
      </c>
      <c r="K181" s="16">
        <v>1</v>
      </c>
      <c r="L181" s="16">
        <v>2</v>
      </c>
      <c r="M181" s="16">
        <v>1</v>
      </c>
    </row>
    <row r="182" spans="1:13" ht="15.75">
      <c r="A182" s="6" t="s">
        <v>19</v>
      </c>
      <c r="B182" s="15">
        <v>3</v>
      </c>
      <c r="C182" s="16">
        <v>2</v>
      </c>
      <c r="D182" s="16">
        <v>2</v>
      </c>
      <c r="E182" s="16">
        <v>1</v>
      </c>
      <c r="F182" s="16">
        <v>2</v>
      </c>
      <c r="G182" s="16">
        <v>3</v>
      </c>
      <c r="H182" s="16">
        <v>3</v>
      </c>
      <c r="I182" s="16">
        <v>2</v>
      </c>
      <c r="J182" s="16">
        <v>2</v>
      </c>
      <c r="K182" s="16">
        <v>2</v>
      </c>
      <c r="L182" s="16">
        <v>1</v>
      </c>
      <c r="M182" s="16">
        <v>2</v>
      </c>
    </row>
    <row r="183" spans="1:13">
      <c r="A183" s="2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</row>
    <row r="184" spans="1:13">
      <c r="A184" s="182" t="s">
        <v>2</v>
      </c>
      <c r="B184" s="183"/>
      <c r="C184" s="184" t="s">
        <v>91</v>
      </c>
      <c r="D184" s="185"/>
      <c r="E184" s="185"/>
      <c r="F184" s="185"/>
      <c r="G184" s="186"/>
      <c r="H184" s="184" t="s">
        <v>3</v>
      </c>
      <c r="I184" s="185"/>
      <c r="J184" s="186"/>
      <c r="K184" s="187" t="s">
        <v>223</v>
      </c>
      <c r="L184" s="188"/>
      <c r="M184" s="189"/>
    </row>
    <row r="185" spans="1:13" ht="15.75">
      <c r="A185" s="182" t="s">
        <v>4</v>
      </c>
      <c r="B185" s="183"/>
      <c r="C185" s="237" t="s">
        <v>292</v>
      </c>
      <c r="D185" s="238"/>
      <c r="E185" s="238"/>
      <c r="F185" s="238"/>
      <c r="G185" s="239"/>
      <c r="H185" s="184" t="s">
        <v>5</v>
      </c>
      <c r="I185" s="185"/>
      <c r="J185" s="186"/>
      <c r="K185" s="179" t="s">
        <v>293</v>
      </c>
      <c r="L185" s="180"/>
      <c r="M185" s="181"/>
    </row>
    <row r="186" spans="1:13">
      <c r="A186" s="190" t="s">
        <v>7</v>
      </c>
      <c r="B186" s="187" t="s">
        <v>8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</row>
    <row r="187" spans="1:13">
      <c r="A187" s="191"/>
      <c r="B187" s="5" t="s">
        <v>9</v>
      </c>
      <c r="C187" s="5" t="s">
        <v>20</v>
      </c>
      <c r="D187" s="5" t="s">
        <v>10</v>
      </c>
      <c r="E187" s="5" t="s">
        <v>21</v>
      </c>
      <c r="F187" s="5" t="s">
        <v>11</v>
      </c>
      <c r="G187" s="5" t="s">
        <v>22</v>
      </c>
      <c r="H187" s="5" t="s">
        <v>12</v>
      </c>
      <c r="I187" s="5" t="s">
        <v>23</v>
      </c>
      <c r="J187" s="5" t="s">
        <v>13</v>
      </c>
      <c r="K187" s="5" t="s">
        <v>24</v>
      </c>
      <c r="L187" s="5" t="s">
        <v>14</v>
      </c>
      <c r="M187" s="5" t="s">
        <v>25</v>
      </c>
    </row>
    <row r="188" spans="1:13" ht="15.75">
      <c r="A188" s="6" t="s">
        <v>15</v>
      </c>
      <c r="B188" s="15">
        <v>3</v>
      </c>
      <c r="C188" s="16">
        <v>2</v>
      </c>
      <c r="D188" s="16">
        <v>3</v>
      </c>
      <c r="E188" s="16">
        <v>1</v>
      </c>
      <c r="F188" s="16">
        <v>2</v>
      </c>
      <c r="G188" s="16">
        <v>3</v>
      </c>
      <c r="H188" s="16">
        <v>2</v>
      </c>
      <c r="I188" s="16">
        <v>3</v>
      </c>
      <c r="J188" s="16">
        <v>2</v>
      </c>
      <c r="K188" s="16">
        <v>2</v>
      </c>
      <c r="L188" s="16">
        <v>2</v>
      </c>
      <c r="M188" s="16">
        <v>3</v>
      </c>
    </row>
    <row r="189" spans="1:13" ht="15.75">
      <c r="A189" s="6" t="s">
        <v>16</v>
      </c>
      <c r="B189" s="15">
        <v>3</v>
      </c>
      <c r="C189" s="16">
        <v>2</v>
      </c>
      <c r="D189" s="16">
        <v>2</v>
      </c>
      <c r="E189" s="16">
        <v>3</v>
      </c>
      <c r="F189" s="16">
        <v>2</v>
      </c>
      <c r="G189" s="16">
        <v>3</v>
      </c>
      <c r="H189" s="16">
        <v>3</v>
      </c>
      <c r="I189" s="16">
        <v>1</v>
      </c>
      <c r="J189" s="16">
        <v>2</v>
      </c>
      <c r="K189" s="16">
        <v>2</v>
      </c>
      <c r="L189" s="16">
        <v>2</v>
      </c>
      <c r="M189" s="16">
        <v>1</v>
      </c>
    </row>
    <row r="190" spans="1:13" ht="15.75">
      <c r="A190" s="6" t="s">
        <v>17</v>
      </c>
      <c r="B190" s="15">
        <v>3</v>
      </c>
      <c r="C190" s="16">
        <v>3</v>
      </c>
      <c r="D190" s="16">
        <v>1</v>
      </c>
      <c r="E190" s="16">
        <v>2</v>
      </c>
      <c r="F190" s="16">
        <v>2</v>
      </c>
      <c r="G190" s="16">
        <v>2</v>
      </c>
      <c r="H190" s="16">
        <v>2</v>
      </c>
      <c r="I190" s="16">
        <v>2</v>
      </c>
      <c r="J190" s="16">
        <v>3</v>
      </c>
      <c r="K190" s="16">
        <v>2</v>
      </c>
      <c r="L190" s="16">
        <v>1</v>
      </c>
      <c r="M190" s="16">
        <v>2</v>
      </c>
    </row>
    <row r="191" spans="1:13" ht="15.75">
      <c r="A191" s="6" t="s">
        <v>18</v>
      </c>
      <c r="B191" s="15">
        <v>2</v>
      </c>
      <c r="C191" s="16">
        <v>2</v>
      </c>
      <c r="D191" s="16">
        <v>2</v>
      </c>
      <c r="E191" s="16">
        <v>2</v>
      </c>
      <c r="F191" s="16">
        <v>3</v>
      </c>
      <c r="G191" s="16">
        <v>1</v>
      </c>
      <c r="H191" s="16">
        <v>2</v>
      </c>
      <c r="I191" s="16">
        <v>2</v>
      </c>
      <c r="J191" s="16">
        <v>2</v>
      </c>
      <c r="K191" s="16">
        <v>1</v>
      </c>
      <c r="L191" s="16">
        <v>2</v>
      </c>
      <c r="M191" s="16">
        <v>2</v>
      </c>
    </row>
    <row r="192" spans="1:13" ht="15.75">
      <c r="A192" s="6" t="s">
        <v>19</v>
      </c>
      <c r="B192" s="15">
        <v>3</v>
      </c>
      <c r="C192" s="16">
        <v>2</v>
      </c>
      <c r="D192" s="16">
        <v>2</v>
      </c>
      <c r="E192" s="16">
        <v>2</v>
      </c>
      <c r="F192" s="16">
        <v>2</v>
      </c>
      <c r="G192" s="16">
        <v>3</v>
      </c>
      <c r="H192" s="16">
        <v>3</v>
      </c>
      <c r="I192" s="16">
        <v>2</v>
      </c>
      <c r="J192" s="16">
        <v>2</v>
      </c>
      <c r="K192" s="16">
        <v>2</v>
      </c>
      <c r="L192" s="16">
        <v>1</v>
      </c>
      <c r="M192" s="16">
        <v>2</v>
      </c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82" t="s">
        <v>2</v>
      </c>
      <c r="B194" s="183"/>
      <c r="C194" s="184" t="s">
        <v>91</v>
      </c>
      <c r="D194" s="185"/>
      <c r="E194" s="185"/>
      <c r="F194" s="185"/>
      <c r="G194" s="186"/>
      <c r="H194" s="184" t="s">
        <v>3</v>
      </c>
      <c r="I194" s="185"/>
      <c r="J194" s="186"/>
      <c r="K194" s="187" t="s">
        <v>223</v>
      </c>
      <c r="L194" s="188"/>
      <c r="M194" s="189"/>
    </row>
    <row r="195" spans="1:13" ht="15.75">
      <c r="A195" s="182" t="s">
        <v>4</v>
      </c>
      <c r="B195" s="183"/>
      <c r="C195" s="237" t="s">
        <v>294</v>
      </c>
      <c r="D195" s="238"/>
      <c r="E195" s="238"/>
      <c r="F195" s="238"/>
      <c r="G195" s="239"/>
      <c r="H195" s="184" t="s">
        <v>5</v>
      </c>
      <c r="I195" s="185"/>
      <c r="J195" s="186"/>
      <c r="K195" s="179" t="s">
        <v>295</v>
      </c>
      <c r="L195" s="180"/>
      <c r="M195" s="181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5" t="s">
        <v>9</v>
      </c>
      <c r="C197" s="5" t="s">
        <v>20</v>
      </c>
      <c r="D197" s="5" t="s">
        <v>10</v>
      </c>
      <c r="E197" s="5" t="s">
        <v>21</v>
      </c>
      <c r="F197" s="5" t="s">
        <v>11</v>
      </c>
      <c r="G197" s="5" t="s">
        <v>22</v>
      </c>
      <c r="H197" s="5" t="s">
        <v>12</v>
      </c>
      <c r="I197" s="5" t="s">
        <v>23</v>
      </c>
      <c r="J197" s="5" t="s">
        <v>13</v>
      </c>
      <c r="K197" s="5" t="s">
        <v>24</v>
      </c>
      <c r="L197" s="5" t="s">
        <v>14</v>
      </c>
      <c r="M197" s="5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1</v>
      </c>
      <c r="F198" s="16">
        <v>2</v>
      </c>
      <c r="G198" s="16">
        <v>3</v>
      </c>
      <c r="H198" s="16">
        <v>2</v>
      </c>
      <c r="I198" s="16">
        <v>1</v>
      </c>
      <c r="J198" s="16">
        <v>2</v>
      </c>
      <c r="K198" s="16">
        <v>2</v>
      </c>
      <c r="L198" s="16">
        <v>2</v>
      </c>
      <c r="M198" s="16">
        <v>1</v>
      </c>
    </row>
    <row r="199" spans="1:13" ht="15.75">
      <c r="A199" s="6" t="s">
        <v>16</v>
      </c>
      <c r="B199" s="15">
        <v>3</v>
      </c>
      <c r="C199" s="16">
        <v>2</v>
      </c>
      <c r="D199" s="16">
        <v>2</v>
      </c>
      <c r="E199" s="16">
        <v>2</v>
      </c>
      <c r="F199" s="16">
        <v>2</v>
      </c>
      <c r="G199" s="16">
        <v>3</v>
      </c>
      <c r="H199" s="16">
        <v>3</v>
      </c>
      <c r="I199" s="16">
        <v>1</v>
      </c>
      <c r="J199" s="16">
        <v>2</v>
      </c>
      <c r="K199" s="16">
        <v>2</v>
      </c>
      <c r="L199" s="16">
        <v>2</v>
      </c>
      <c r="M199" s="16">
        <v>1</v>
      </c>
    </row>
    <row r="200" spans="1:13" ht="15.75">
      <c r="A200" s="6" t="s">
        <v>17</v>
      </c>
      <c r="B200" s="15">
        <v>3</v>
      </c>
      <c r="C200" s="16">
        <v>3</v>
      </c>
      <c r="D200" s="16">
        <v>1</v>
      </c>
      <c r="E200" s="16">
        <v>2</v>
      </c>
      <c r="F200" s="16">
        <v>2</v>
      </c>
      <c r="G200" s="16">
        <v>2</v>
      </c>
      <c r="H200" s="16">
        <v>2</v>
      </c>
      <c r="I200" s="16">
        <v>2</v>
      </c>
      <c r="J200" s="16">
        <v>2</v>
      </c>
      <c r="K200" s="16">
        <v>2</v>
      </c>
      <c r="L200" s="16">
        <v>1</v>
      </c>
      <c r="M200" s="16">
        <v>2</v>
      </c>
    </row>
    <row r="201" spans="1:13" ht="15.75">
      <c r="A201" s="6" t="s">
        <v>18</v>
      </c>
      <c r="B201" s="15">
        <v>2</v>
      </c>
      <c r="C201" s="16">
        <v>2</v>
      </c>
      <c r="D201" s="16">
        <v>2</v>
      </c>
      <c r="E201" s="16">
        <v>2</v>
      </c>
      <c r="F201" s="16">
        <v>2</v>
      </c>
      <c r="G201" s="16">
        <v>1</v>
      </c>
      <c r="H201" s="16">
        <v>2</v>
      </c>
      <c r="I201" s="16">
        <v>1</v>
      </c>
      <c r="J201" s="16">
        <v>2</v>
      </c>
      <c r="K201" s="16">
        <v>1</v>
      </c>
      <c r="L201" s="16">
        <v>2</v>
      </c>
      <c r="M201" s="16">
        <v>1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2</v>
      </c>
      <c r="F202" s="16">
        <v>2</v>
      </c>
      <c r="G202" s="16">
        <v>3</v>
      </c>
      <c r="H202" s="16">
        <v>3</v>
      </c>
      <c r="I202" s="16">
        <v>2</v>
      </c>
      <c r="J202" s="16">
        <v>2</v>
      </c>
      <c r="K202" s="16">
        <v>2</v>
      </c>
      <c r="L202" s="16">
        <v>1</v>
      </c>
      <c r="M202" s="16">
        <v>2</v>
      </c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82" t="s">
        <v>2</v>
      </c>
      <c r="B204" s="183"/>
      <c r="C204" s="184" t="s">
        <v>91</v>
      </c>
      <c r="D204" s="185"/>
      <c r="E204" s="185"/>
      <c r="F204" s="185"/>
      <c r="G204" s="186"/>
      <c r="H204" s="184" t="s">
        <v>3</v>
      </c>
      <c r="I204" s="185"/>
      <c r="J204" s="186"/>
      <c r="K204" s="187" t="s">
        <v>223</v>
      </c>
      <c r="L204" s="188"/>
      <c r="M204" s="189"/>
    </row>
    <row r="205" spans="1:13" ht="15.75">
      <c r="A205" s="182" t="s">
        <v>4</v>
      </c>
      <c r="B205" s="183"/>
      <c r="C205" s="237" t="s">
        <v>296</v>
      </c>
      <c r="D205" s="238"/>
      <c r="E205" s="238"/>
      <c r="F205" s="238"/>
      <c r="G205" s="239"/>
      <c r="H205" s="184" t="s">
        <v>5</v>
      </c>
      <c r="I205" s="185"/>
      <c r="J205" s="186"/>
      <c r="K205" s="240" t="s">
        <v>297</v>
      </c>
      <c r="L205" s="241"/>
      <c r="M205" s="242"/>
    </row>
    <row r="206" spans="1:13">
      <c r="A206" s="190" t="s">
        <v>7</v>
      </c>
      <c r="B206" s="187" t="s">
        <v>8</v>
      </c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</row>
    <row r="207" spans="1:13">
      <c r="A207" s="191"/>
      <c r="B207" s="5" t="s">
        <v>9</v>
      </c>
      <c r="C207" s="5" t="s">
        <v>20</v>
      </c>
      <c r="D207" s="5" t="s">
        <v>10</v>
      </c>
      <c r="E207" s="5" t="s">
        <v>21</v>
      </c>
      <c r="F207" s="5" t="s">
        <v>11</v>
      </c>
      <c r="G207" s="5" t="s">
        <v>22</v>
      </c>
      <c r="H207" s="5" t="s">
        <v>12</v>
      </c>
      <c r="I207" s="5" t="s">
        <v>23</v>
      </c>
      <c r="J207" s="5" t="s">
        <v>13</v>
      </c>
      <c r="K207" s="5" t="s">
        <v>24</v>
      </c>
      <c r="L207" s="5" t="s">
        <v>14</v>
      </c>
      <c r="M207" s="5" t="s">
        <v>25</v>
      </c>
    </row>
    <row r="208" spans="1:13" ht="15.75">
      <c r="A208" s="6" t="s">
        <v>15</v>
      </c>
      <c r="B208" s="15">
        <v>3</v>
      </c>
      <c r="C208" s="16">
        <v>2</v>
      </c>
      <c r="D208" s="16">
        <v>2</v>
      </c>
      <c r="E208" s="16">
        <v>1</v>
      </c>
      <c r="F208" s="16">
        <v>2</v>
      </c>
      <c r="G208" s="16">
        <v>3</v>
      </c>
      <c r="H208" s="16">
        <v>2</v>
      </c>
      <c r="I208" s="16">
        <v>1</v>
      </c>
      <c r="J208" s="16">
        <v>2</v>
      </c>
      <c r="K208" s="16">
        <v>1</v>
      </c>
      <c r="L208" s="16">
        <v>2</v>
      </c>
      <c r="M208" s="16">
        <v>1</v>
      </c>
    </row>
    <row r="209" spans="1:13" ht="15.75">
      <c r="A209" s="6" t="s">
        <v>16</v>
      </c>
      <c r="B209" s="15">
        <v>3</v>
      </c>
      <c r="C209" s="16">
        <v>2</v>
      </c>
      <c r="D209" s="16">
        <v>2</v>
      </c>
      <c r="E209" s="16">
        <v>2</v>
      </c>
      <c r="F209" s="16">
        <v>2</v>
      </c>
      <c r="G209" s="16">
        <v>3</v>
      </c>
      <c r="H209" s="16">
        <v>3</v>
      </c>
      <c r="I209" s="16">
        <v>1</v>
      </c>
      <c r="J209" s="16">
        <v>1</v>
      </c>
      <c r="K209" s="16">
        <v>2</v>
      </c>
      <c r="L209" s="16">
        <v>1</v>
      </c>
      <c r="M209" s="16">
        <v>1</v>
      </c>
    </row>
    <row r="210" spans="1:13" ht="15.75">
      <c r="A210" s="6" t="s">
        <v>17</v>
      </c>
      <c r="B210" s="15">
        <v>3</v>
      </c>
      <c r="C210" s="16">
        <v>3</v>
      </c>
      <c r="D210" s="16">
        <v>1</v>
      </c>
      <c r="E210" s="16">
        <v>2</v>
      </c>
      <c r="F210" s="16">
        <v>2</v>
      </c>
      <c r="G210" s="16">
        <v>2</v>
      </c>
      <c r="H210" s="16">
        <v>2</v>
      </c>
      <c r="I210" s="16">
        <v>2</v>
      </c>
      <c r="J210" s="16">
        <v>2</v>
      </c>
      <c r="K210" s="16">
        <v>2</v>
      </c>
      <c r="L210" s="16">
        <v>1</v>
      </c>
      <c r="M210" s="16">
        <v>2</v>
      </c>
    </row>
    <row r="211" spans="1:13" ht="15.75">
      <c r="A211" s="6" t="s">
        <v>18</v>
      </c>
      <c r="B211" s="15">
        <v>2</v>
      </c>
      <c r="C211" s="16">
        <v>2</v>
      </c>
      <c r="D211" s="16">
        <v>2</v>
      </c>
      <c r="E211" s="16">
        <v>2</v>
      </c>
      <c r="F211" s="16">
        <v>2</v>
      </c>
      <c r="G211" s="16">
        <v>1</v>
      </c>
      <c r="H211" s="16">
        <v>2</v>
      </c>
      <c r="I211" s="16">
        <v>1</v>
      </c>
      <c r="J211" s="16">
        <v>2</v>
      </c>
      <c r="K211" s="16">
        <v>1</v>
      </c>
      <c r="L211" s="16">
        <v>2</v>
      </c>
      <c r="M211" s="16">
        <v>1</v>
      </c>
    </row>
    <row r="212" spans="1:13" ht="15.75">
      <c r="A212" s="6" t="s">
        <v>19</v>
      </c>
      <c r="B212" s="15">
        <v>3</v>
      </c>
      <c r="C212" s="16">
        <v>2</v>
      </c>
      <c r="D212" s="16">
        <v>2</v>
      </c>
      <c r="E212" s="16">
        <v>2</v>
      </c>
      <c r="F212" s="16">
        <v>2</v>
      </c>
      <c r="G212" s="16">
        <v>3</v>
      </c>
      <c r="H212" s="16">
        <v>3</v>
      </c>
      <c r="I212" s="16">
        <v>2</v>
      </c>
      <c r="J212" s="16">
        <v>1</v>
      </c>
      <c r="K212" s="16">
        <v>2</v>
      </c>
      <c r="L212" s="16">
        <v>1</v>
      </c>
      <c r="M212" s="16">
        <v>2</v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82" t="s">
        <v>2</v>
      </c>
      <c r="B214" s="183"/>
      <c r="C214" s="184" t="s">
        <v>91</v>
      </c>
      <c r="D214" s="185"/>
      <c r="E214" s="185"/>
      <c r="F214" s="185"/>
      <c r="G214" s="186"/>
      <c r="H214" s="184" t="s">
        <v>3</v>
      </c>
      <c r="I214" s="185"/>
      <c r="J214" s="186"/>
      <c r="K214" s="187" t="s">
        <v>223</v>
      </c>
      <c r="L214" s="188"/>
      <c r="M214" s="189"/>
    </row>
    <row r="215" spans="1:13" ht="15.75">
      <c r="A215" s="182" t="s">
        <v>4</v>
      </c>
      <c r="B215" s="183"/>
      <c r="C215" s="179" t="s">
        <v>298</v>
      </c>
      <c r="D215" s="180"/>
      <c r="E215" s="180"/>
      <c r="F215" s="180"/>
      <c r="G215" s="181"/>
      <c r="H215" s="184" t="s">
        <v>5</v>
      </c>
      <c r="I215" s="185"/>
      <c r="J215" s="186"/>
      <c r="K215" s="179" t="s">
        <v>299</v>
      </c>
      <c r="L215" s="180"/>
      <c r="M215" s="181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5" t="s">
        <v>9</v>
      </c>
      <c r="C217" s="5" t="s">
        <v>20</v>
      </c>
      <c r="D217" s="5" t="s">
        <v>10</v>
      </c>
      <c r="E217" s="5" t="s">
        <v>21</v>
      </c>
      <c r="F217" s="5" t="s">
        <v>11</v>
      </c>
      <c r="G217" s="5" t="s">
        <v>22</v>
      </c>
      <c r="H217" s="5" t="s">
        <v>12</v>
      </c>
      <c r="I217" s="5" t="s">
        <v>23</v>
      </c>
      <c r="J217" s="5" t="s">
        <v>13</v>
      </c>
      <c r="K217" s="5" t="s">
        <v>24</v>
      </c>
      <c r="L217" s="5" t="s">
        <v>14</v>
      </c>
      <c r="M217" s="5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3</v>
      </c>
      <c r="E218" s="16">
        <v>1</v>
      </c>
      <c r="F218" s="16">
        <v>2</v>
      </c>
      <c r="G218" s="16">
        <v>3</v>
      </c>
      <c r="H218" s="16">
        <v>2</v>
      </c>
      <c r="I218" s="16">
        <v>3</v>
      </c>
      <c r="J218" s="16">
        <v>2</v>
      </c>
      <c r="K218" s="16">
        <v>3</v>
      </c>
      <c r="L218" s="16">
        <v>2</v>
      </c>
      <c r="M218" s="16">
        <v>1</v>
      </c>
    </row>
    <row r="219" spans="1:13" ht="15.75">
      <c r="A219" s="6" t="s">
        <v>16</v>
      </c>
      <c r="B219" s="15">
        <v>3</v>
      </c>
      <c r="C219" s="16">
        <v>2</v>
      </c>
      <c r="D219" s="16">
        <v>3</v>
      </c>
      <c r="E219" s="16">
        <v>2</v>
      </c>
      <c r="F219" s="16">
        <v>2</v>
      </c>
      <c r="G219" s="16">
        <v>3</v>
      </c>
      <c r="H219" s="16">
        <v>3</v>
      </c>
      <c r="I219" s="16">
        <v>1</v>
      </c>
      <c r="J219" s="16">
        <v>2</v>
      </c>
      <c r="K219" s="16">
        <v>2</v>
      </c>
      <c r="L219" s="16">
        <v>2</v>
      </c>
      <c r="M219" s="16">
        <v>2</v>
      </c>
    </row>
    <row r="220" spans="1:13" ht="15.75">
      <c r="A220" s="6" t="s">
        <v>17</v>
      </c>
      <c r="B220" s="15">
        <v>3</v>
      </c>
      <c r="C220" s="16">
        <v>3</v>
      </c>
      <c r="D220" s="16">
        <v>2</v>
      </c>
      <c r="E220" s="16">
        <v>2</v>
      </c>
      <c r="F220" s="16">
        <v>2</v>
      </c>
      <c r="G220" s="16">
        <v>2</v>
      </c>
      <c r="H220" s="16">
        <v>2</v>
      </c>
      <c r="I220" s="16">
        <v>2</v>
      </c>
      <c r="J220" s="16">
        <v>2</v>
      </c>
      <c r="K220" s="16">
        <v>2</v>
      </c>
      <c r="L220" s="16">
        <v>1</v>
      </c>
      <c r="M220" s="16">
        <v>2</v>
      </c>
    </row>
    <row r="221" spans="1:13" ht="15.75">
      <c r="A221" s="6" t="s">
        <v>18</v>
      </c>
      <c r="B221" s="15">
        <v>2</v>
      </c>
      <c r="C221" s="16">
        <v>2</v>
      </c>
      <c r="D221" s="16">
        <v>2</v>
      </c>
      <c r="E221" s="16">
        <v>2</v>
      </c>
      <c r="F221" s="16">
        <v>2</v>
      </c>
      <c r="G221" s="16">
        <v>1</v>
      </c>
      <c r="H221" s="16">
        <v>2</v>
      </c>
      <c r="I221" s="16">
        <v>2</v>
      </c>
      <c r="J221" s="16">
        <v>2</v>
      </c>
      <c r="K221" s="16">
        <v>1</v>
      </c>
      <c r="L221" s="16">
        <v>2</v>
      </c>
      <c r="M221" s="16">
        <v>1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2</v>
      </c>
      <c r="F222" s="16">
        <v>2</v>
      </c>
      <c r="G222" s="16">
        <v>3</v>
      </c>
      <c r="H222" s="16">
        <v>3</v>
      </c>
      <c r="I222" s="16">
        <v>2</v>
      </c>
      <c r="J222" s="16">
        <v>1</v>
      </c>
      <c r="K222" s="16">
        <v>2</v>
      </c>
      <c r="L222" s="16">
        <v>2</v>
      </c>
      <c r="M222" s="16">
        <v>2</v>
      </c>
    </row>
    <row r="223" spans="1:13">
      <c r="A223" s="211" t="s">
        <v>101</v>
      </c>
      <c r="B223" s="212"/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3"/>
    </row>
    <row r="224" spans="1:13">
      <c r="A224" s="214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6"/>
    </row>
    <row r="225" spans="1:13" ht="18.75">
      <c r="A225" s="192" t="s">
        <v>0</v>
      </c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4"/>
    </row>
    <row r="226" spans="1:13" ht="18.75">
      <c r="A226" s="195" t="s">
        <v>1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7"/>
    </row>
    <row r="227" spans="1:13" ht="18.75">
      <c r="A227" s="198" t="s">
        <v>6</v>
      </c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200"/>
    </row>
    <row r="228" spans="1:13">
      <c r="A228" s="182" t="s">
        <v>2</v>
      </c>
      <c r="B228" s="183"/>
      <c r="C228" s="184" t="s">
        <v>102</v>
      </c>
      <c r="D228" s="185"/>
      <c r="E228" s="185"/>
      <c r="F228" s="185"/>
      <c r="G228" s="186"/>
      <c r="H228" s="184" t="s">
        <v>3</v>
      </c>
      <c r="I228" s="185"/>
      <c r="J228" s="186"/>
      <c r="K228" s="187" t="s">
        <v>223</v>
      </c>
      <c r="L228" s="188"/>
      <c r="M228" s="189"/>
    </row>
    <row r="229" spans="1:13">
      <c r="A229" s="182" t="s">
        <v>4</v>
      </c>
      <c r="B229" s="183"/>
      <c r="C229" s="184" t="s">
        <v>339</v>
      </c>
      <c r="D229" s="185"/>
      <c r="E229" s="185"/>
      <c r="F229" s="185"/>
      <c r="G229" s="186"/>
      <c r="H229" s="184" t="s">
        <v>5</v>
      </c>
      <c r="I229" s="185"/>
      <c r="J229" s="186"/>
      <c r="K229" s="184" t="s">
        <v>136</v>
      </c>
      <c r="L229" s="185"/>
      <c r="M229" s="186"/>
    </row>
    <row r="230" spans="1:13">
      <c r="A230" s="190" t="s">
        <v>7</v>
      </c>
      <c r="B230" s="187" t="s">
        <v>8</v>
      </c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9"/>
    </row>
    <row r="231" spans="1:13">
      <c r="A231" s="191"/>
      <c r="B231" s="5" t="s">
        <v>9</v>
      </c>
      <c r="C231" s="5" t="s">
        <v>20</v>
      </c>
      <c r="D231" s="5" t="s">
        <v>10</v>
      </c>
      <c r="E231" s="5" t="s">
        <v>21</v>
      </c>
      <c r="F231" s="5" t="s">
        <v>11</v>
      </c>
      <c r="G231" s="5" t="s">
        <v>22</v>
      </c>
      <c r="H231" s="5" t="s">
        <v>12</v>
      </c>
      <c r="I231" s="5" t="s">
        <v>23</v>
      </c>
      <c r="J231" s="5" t="s">
        <v>13</v>
      </c>
      <c r="K231" s="5" t="s">
        <v>24</v>
      </c>
      <c r="L231" s="5" t="s">
        <v>14</v>
      </c>
      <c r="M231" s="5" t="s">
        <v>25</v>
      </c>
    </row>
    <row r="232" spans="1:13" ht="15.75">
      <c r="A232" s="6" t="s">
        <v>15</v>
      </c>
      <c r="B232" s="3" t="s">
        <v>104</v>
      </c>
      <c r="C232" s="4">
        <v>1</v>
      </c>
      <c r="D232" s="4">
        <v>1</v>
      </c>
      <c r="E232" s="4">
        <v>1</v>
      </c>
      <c r="F232" s="3" t="s">
        <v>104</v>
      </c>
      <c r="G232" s="4">
        <v>2</v>
      </c>
      <c r="H232" s="3" t="s">
        <v>104</v>
      </c>
      <c r="I232" s="4">
        <v>3</v>
      </c>
      <c r="J232" s="4">
        <v>2</v>
      </c>
      <c r="K232" s="3" t="s">
        <v>104</v>
      </c>
      <c r="L232" s="4">
        <v>3</v>
      </c>
      <c r="M232" s="4">
        <v>2</v>
      </c>
    </row>
    <row r="233" spans="1:13" ht="15.75">
      <c r="A233" s="6" t="s">
        <v>16</v>
      </c>
      <c r="B233" s="3" t="s">
        <v>104</v>
      </c>
      <c r="C233" s="4">
        <v>1</v>
      </c>
      <c r="D233" s="3" t="s">
        <v>104</v>
      </c>
      <c r="E233" s="4">
        <v>1</v>
      </c>
      <c r="F233" s="3" t="s">
        <v>104</v>
      </c>
      <c r="G233" s="4">
        <v>1</v>
      </c>
      <c r="H233" s="3" t="s">
        <v>104</v>
      </c>
      <c r="I233" s="4">
        <v>2</v>
      </c>
      <c r="J233" s="4">
        <v>2</v>
      </c>
      <c r="K233" s="3" t="s">
        <v>104</v>
      </c>
      <c r="L233" s="4">
        <v>2</v>
      </c>
      <c r="M233" s="4">
        <v>3</v>
      </c>
    </row>
    <row r="234" spans="1:13" ht="15.75">
      <c r="A234" s="6" t="s">
        <v>17</v>
      </c>
      <c r="B234" s="3">
        <v>1</v>
      </c>
      <c r="C234" s="4">
        <v>1</v>
      </c>
      <c r="D234" s="3" t="s">
        <v>104</v>
      </c>
      <c r="E234" s="4">
        <v>2</v>
      </c>
      <c r="F234" s="3" t="s">
        <v>104</v>
      </c>
      <c r="G234" s="4">
        <v>2</v>
      </c>
      <c r="H234" s="3" t="s">
        <v>104</v>
      </c>
      <c r="I234" s="4">
        <v>2</v>
      </c>
      <c r="J234" s="4">
        <v>2</v>
      </c>
      <c r="K234" s="3" t="s">
        <v>104</v>
      </c>
      <c r="L234" s="4">
        <v>2</v>
      </c>
      <c r="M234" s="4">
        <v>3</v>
      </c>
    </row>
    <row r="235" spans="1:13">
      <c r="A235" s="2"/>
      <c r="B235" s="2"/>
      <c r="C235" s="2"/>
      <c r="D235" s="2"/>
      <c r="E235" s="2"/>
      <c r="F235" s="2"/>
      <c r="G235" s="2"/>
      <c r="H235" s="1"/>
      <c r="I235" s="1"/>
      <c r="J235" s="1"/>
      <c r="K235" s="1"/>
      <c r="L235" s="1"/>
      <c r="M235" s="1"/>
    </row>
    <row r="236" spans="1:13">
      <c r="A236" s="182" t="s">
        <v>2</v>
      </c>
      <c r="B236" s="183"/>
      <c r="C236" s="184" t="s">
        <v>102</v>
      </c>
      <c r="D236" s="185"/>
      <c r="E236" s="185"/>
      <c r="F236" s="185"/>
      <c r="G236" s="186"/>
      <c r="H236" s="184" t="s">
        <v>3</v>
      </c>
      <c r="I236" s="185"/>
      <c r="J236" s="186"/>
      <c r="K236" s="187" t="s">
        <v>223</v>
      </c>
      <c r="L236" s="188"/>
      <c r="M236" s="189"/>
    </row>
    <row r="237" spans="1:13">
      <c r="A237" s="182" t="s">
        <v>4</v>
      </c>
      <c r="B237" s="183"/>
      <c r="C237" s="184" t="s">
        <v>340</v>
      </c>
      <c r="D237" s="185"/>
      <c r="E237" s="185"/>
      <c r="F237" s="185"/>
      <c r="G237" s="186"/>
      <c r="H237" s="184" t="s">
        <v>5</v>
      </c>
      <c r="I237" s="185"/>
      <c r="J237" s="186"/>
      <c r="K237" s="184" t="s">
        <v>341</v>
      </c>
      <c r="L237" s="185"/>
      <c r="M237" s="186"/>
    </row>
    <row r="238" spans="1:13">
      <c r="A238" s="190" t="s">
        <v>7</v>
      </c>
      <c r="B238" s="187" t="s">
        <v>8</v>
      </c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9"/>
    </row>
    <row r="239" spans="1:13">
      <c r="A239" s="191"/>
      <c r="B239" s="5" t="s">
        <v>9</v>
      </c>
      <c r="C239" s="5" t="s">
        <v>20</v>
      </c>
      <c r="D239" s="5" t="s">
        <v>10</v>
      </c>
      <c r="E239" s="5" t="s">
        <v>21</v>
      </c>
      <c r="F239" s="5" t="s">
        <v>11</v>
      </c>
      <c r="G239" s="5" t="s">
        <v>22</v>
      </c>
      <c r="H239" s="5" t="s">
        <v>12</v>
      </c>
      <c r="I239" s="5" t="s">
        <v>23</v>
      </c>
      <c r="J239" s="5" t="s">
        <v>13</v>
      </c>
      <c r="K239" s="5" t="s">
        <v>24</v>
      </c>
      <c r="L239" s="5" t="s">
        <v>14</v>
      </c>
      <c r="M239" s="5" t="s">
        <v>25</v>
      </c>
    </row>
    <row r="240" spans="1:13" ht="15.75">
      <c r="A240" s="6" t="s">
        <v>15</v>
      </c>
      <c r="B240" s="3">
        <v>2</v>
      </c>
      <c r="C240" s="4">
        <v>2</v>
      </c>
      <c r="D240" s="4">
        <v>1</v>
      </c>
      <c r="E240" s="4">
        <v>1</v>
      </c>
      <c r="F240" s="4">
        <v>2</v>
      </c>
      <c r="G240" s="4">
        <v>2</v>
      </c>
      <c r="H240" s="4">
        <v>2</v>
      </c>
      <c r="I240" s="4">
        <v>1</v>
      </c>
      <c r="J240" s="3" t="s">
        <v>104</v>
      </c>
      <c r="K240" s="4">
        <v>2</v>
      </c>
      <c r="L240" s="4">
        <v>1</v>
      </c>
      <c r="M240" s="4">
        <v>2</v>
      </c>
    </row>
    <row r="241" spans="1:13" ht="15.75">
      <c r="A241" s="6" t="s">
        <v>16</v>
      </c>
      <c r="B241" s="3">
        <v>2</v>
      </c>
      <c r="C241" s="4">
        <v>1</v>
      </c>
      <c r="D241" s="4">
        <v>2</v>
      </c>
      <c r="E241" s="4">
        <v>1</v>
      </c>
      <c r="F241" s="4">
        <v>2</v>
      </c>
      <c r="G241" s="4">
        <v>2</v>
      </c>
      <c r="H241" s="4">
        <v>2</v>
      </c>
      <c r="I241" s="4">
        <v>2</v>
      </c>
      <c r="J241" s="3" t="s">
        <v>104</v>
      </c>
      <c r="K241" s="4">
        <v>1</v>
      </c>
      <c r="L241" s="4">
        <v>2</v>
      </c>
      <c r="M241" s="4">
        <v>2</v>
      </c>
    </row>
    <row r="242" spans="1:13" ht="15.75">
      <c r="A242" s="6" t="s">
        <v>17</v>
      </c>
      <c r="B242" s="3">
        <v>2</v>
      </c>
      <c r="C242" s="4">
        <v>2</v>
      </c>
      <c r="D242" s="4">
        <v>2</v>
      </c>
      <c r="E242" s="4">
        <v>2</v>
      </c>
      <c r="F242" s="4">
        <v>1</v>
      </c>
      <c r="G242" s="4">
        <v>3</v>
      </c>
      <c r="H242" s="4">
        <v>1</v>
      </c>
      <c r="I242" s="4">
        <v>1</v>
      </c>
      <c r="J242" s="3" t="s">
        <v>104</v>
      </c>
      <c r="K242" s="4">
        <v>2</v>
      </c>
      <c r="L242" s="4">
        <v>1</v>
      </c>
      <c r="M242" s="4">
        <v>2</v>
      </c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82" t="s">
        <v>2</v>
      </c>
      <c r="B244" s="183"/>
      <c r="C244" s="184" t="s">
        <v>102</v>
      </c>
      <c r="D244" s="185"/>
      <c r="E244" s="185"/>
      <c r="F244" s="185"/>
      <c r="G244" s="186"/>
      <c r="H244" s="184" t="s">
        <v>3</v>
      </c>
      <c r="I244" s="185"/>
      <c r="J244" s="186"/>
      <c r="K244" s="187" t="s">
        <v>223</v>
      </c>
      <c r="L244" s="188"/>
      <c r="M244" s="189"/>
    </row>
    <row r="245" spans="1:13">
      <c r="A245" s="182" t="s">
        <v>4</v>
      </c>
      <c r="B245" s="183"/>
      <c r="C245" s="187" t="s">
        <v>342</v>
      </c>
      <c r="D245" s="185"/>
      <c r="E245" s="185"/>
      <c r="F245" s="185"/>
      <c r="G245" s="186"/>
      <c r="H245" s="184" t="s">
        <v>5</v>
      </c>
      <c r="I245" s="185"/>
      <c r="J245" s="186"/>
      <c r="K245" s="184" t="s">
        <v>343</v>
      </c>
      <c r="L245" s="185"/>
      <c r="M245" s="186"/>
    </row>
    <row r="246" spans="1:13">
      <c r="A246" s="190" t="s">
        <v>7</v>
      </c>
      <c r="B246" s="187" t="s">
        <v>8</v>
      </c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9"/>
    </row>
    <row r="247" spans="1:13">
      <c r="A247" s="191"/>
      <c r="B247" s="5" t="s">
        <v>9</v>
      </c>
      <c r="C247" s="5" t="s">
        <v>20</v>
      </c>
      <c r="D247" s="5" t="s">
        <v>10</v>
      </c>
      <c r="E247" s="5" t="s">
        <v>21</v>
      </c>
      <c r="F247" s="5" t="s">
        <v>11</v>
      </c>
      <c r="G247" s="5" t="s">
        <v>22</v>
      </c>
      <c r="H247" s="5" t="s">
        <v>12</v>
      </c>
      <c r="I247" s="5" t="s">
        <v>23</v>
      </c>
      <c r="J247" s="5" t="s">
        <v>13</v>
      </c>
      <c r="K247" s="5" t="s">
        <v>24</v>
      </c>
      <c r="L247" s="5" t="s">
        <v>14</v>
      </c>
      <c r="M247" s="5" t="s">
        <v>25</v>
      </c>
    </row>
    <row r="248" spans="1:13" ht="15.75">
      <c r="A248" s="6" t="s">
        <v>15</v>
      </c>
      <c r="B248" s="3">
        <v>2</v>
      </c>
      <c r="C248" s="4">
        <v>2</v>
      </c>
      <c r="D248" s="4">
        <v>3</v>
      </c>
      <c r="E248" s="4">
        <v>1</v>
      </c>
      <c r="F248" s="3">
        <v>2</v>
      </c>
      <c r="G248" s="4">
        <v>2</v>
      </c>
      <c r="H248" s="4">
        <v>2</v>
      </c>
      <c r="I248" s="4">
        <v>1</v>
      </c>
      <c r="J248" s="3">
        <v>1</v>
      </c>
      <c r="K248" s="4">
        <v>1</v>
      </c>
      <c r="L248" s="3">
        <v>1</v>
      </c>
      <c r="M248" s="4">
        <v>1</v>
      </c>
    </row>
    <row r="249" spans="1:13" ht="15.75">
      <c r="A249" s="6" t="s">
        <v>16</v>
      </c>
      <c r="B249" s="3">
        <v>2</v>
      </c>
      <c r="C249" s="4">
        <v>1</v>
      </c>
      <c r="D249" s="4">
        <v>2</v>
      </c>
      <c r="E249" s="4">
        <v>2</v>
      </c>
      <c r="F249" s="3">
        <v>1</v>
      </c>
      <c r="G249" s="4">
        <v>2</v>
      </c>
      <c r="H249" s="4">
        <v>1</v>
      </c>
      <c r="I249" s="4">
        <v>2</v>
      </c>
      <c r="J249" s="3">
        <v>2</v>
      </c>
      <c r="K249" s="4">
        <v>1</v>
      </c>
      <c r="L249" s="3">
        <v>2</v>
      </c>
      <c r="M249" s="4">
        <v>1</v>
      </c>
    </row>
    <row r="250" spans="1:13" ht="15.75">
      <c r="A250" s="6" t="s">
        <v>17</v>
      </c>
      <c r="B250" s="3">
        <v>2</v>
      </c>
      <c r="C250" s="4">
        <v>1</v>
      </c>
      <c r="D250" s="4">
        <v>1</v>
      </c>
      <c r="E250" s="4">
        <v>2</v>
      </c>
      <c r="F250" s="3">
        <v>1</v>
      </c>
      <c r="G250" s="4">
        <v>2</v>
      </c>
      <c r="H250" s="4">
        <v>2</v>
      </c>
      <c r="I250" s="4">
        <v>1</v>
      </c>
      <c r="J250" s="3">
        <v>2</v>
      </c>
      <c r="K250" s="4">
        <v>2</v>
      </c>
      <c r="L250" s="3">
        <v>2</v>
      </c>
      <c r="M250" s="4">
        <v>1</v>
      </c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82" t="s">
        <v>2</v>
      </c>
      <c r="B252" s="183"/>
      <c r="C252" s="184" t="s">
        <v>102</v>
      </c>
      <c r="D252" s="185"/>
      <c r="E252" s="185"/>
      <c r="F252" s="185"/>
      <c r="G252" s="186"/>
      <c r="H252" s="184" t="s">
        <v>3</v>
      </c>
      <c r="I252" s="185"/>
      <c r="J252" s="186"/>
      <c r="K252" s="187" t="s">
        <v>223</v>
      </c>
      <c r="L252" s="188"/>
      <c r="M252" s="189"/>
    </row>
    <row r="253" spans="1:13">
      <c r="A253" s="182" t="s">
        <v>4</v>
      </c>
      <c r="B253" s="183"/>
      <c r="C253" s="187" t="s">
        <v>344</v>
      </c>
      <c r="D253" s="185"/>
      <c r="E253" s="185"/>
      <c r="F253" s="185"/>
      <c r="G253" s="186"/>
      <c r="H253" s="184" t="s">
        <v>5</v>
      </c>
      <c r="I253" s="185"/>
      <c r="J253" s="186"/>
      <c r="K253" s="184" t="s">
        <v>345</v>
      </c>
      <c r="L253" s="185"/>
      <c r="M253" s="186"/>
    </row>
    <row r="254" spans="1:13">
      <c r="A254" s="190" t="s">
        <v>7</v>
      </c>
      <c r="B254" s="187" t="s">
        <v>8</v>
      </c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9"/>
    </row>
    <row r="255" spans="1:13">
      <c r="A255" s="191"/>
      <c r="B255" s="5" t="s">
        <v>9</v>
      </c>
      <c r="C255" s="5" t="s">
        <v>20</v>
      </c>
      <c r="D255" s="5" t="s">
        <v>10</v>
      </c>
      <c r="E255" s="5" t="s">
        <v>21</v>
      </c>
      <c r="F255" s="5" t="s">
        <v>11</v>
      </c>
      <c r="G255" s="5" t="s">
        <v>22</v>
      </c>
      <c r="H255" s="5" t="s">
        <v>12</v>
      </c>
      <c r="I255" s="5" t="s">
        <v>23</v>
      </c>
      <c r="J255" s="5" t="s">
        <v>13</v>
      </c>
      <c r="K255" s="5" t="s">
        <v>24</v>
      </c>
      <c r="L255" s="5" t="s">
        <v>14</v>
      </c>
      <c r="M255" s="5" t="s">
        <v>25</v>
      </c>
    </row>
    <row r="256" spans="1:13" ht="15.75">
      <c r="A256" s="6" t="s">
        <v>15</v>
      </c>
      <c r="B256" s="3">
        <v>3</v>
      </c>
      <c r="C256" s="4">
        <v>1</v>
      </c>
      <c r="D256" s="4">
        <v>1</v>
      </c>
      <c r="E256" s="4">
        <v>1</v>
      </c>
      <c r="F256" s="3">
        <v>2</v>
      </c>
      <c r="G256" s="4">
        <v>1</v>
      </c>
      <c r="H256" s="4">
        <v>1</v>
      </c>
      <c r="I256" s="4">
        <v>1</v>
      </c>
      <c r="J256" s="3" t="s">
        <v>104</v>
      </c>
      <c r="K256" s="4">
        <v>1</v>
      </c>
      <c r="L256" s="3">
        <v>1</v>
      </c>
      <c r="M256" s="4">
        <v>1</v>
      </c>
    </row>
    <row r="257" spans="1:13" ht="15.75">
      <c r="A257" s="6" t="s">
        <v>16</v>
      </c>
      <c r="B257" s="3">
        <v>2</v>
      </c>
      <c r="C257" s="4">
        <v>2</v>
      </c>
      <c r="D257" s="4">
        <v>2</v>
      </c>
      <c r="E257" s="4">
        <v>1</v>
      </c>
      <c r="F257" s="3">
        <v>1</v>
      </c>
      <c r="G257" s="4">
        <v>2</v>
      </c>
      <c r="H257" s="4">
        <v>1</v>
      </c>
      <c r="I257" s="3" t="s">
        <v>104</v>
      </c>
      <c r="J257" s="3" t="s">
        <v>104</v>
      </c>
      <c r="K257" s="4">
        <v>1</v>
      </c>
      <c r="L257" s="3">
        <v>2</v>
      </c>
      <c r="M257" s="4">
        <v>1</v>
      </c>
    </row>
    <row r="258" spans="1:13" ht="15.75">
      <c r="A258" s="6" t="s">
        <v>17</v>
      </c>
      <c r="B258" s="3">
        <v>3</v>
      </c>
      <c r="C258" s="4">
        <v>1</v>
      </c>
      <c r="D258" s="4">
        <v>3</v>
      </c>
      <c r="E258" s="4">
        <v>2</v>
      </c>
      <c r="F258" s="3">
        <v>2</v>
      </c>
      <c r="G258" s="4">
        <v>1</v>
      </c>
      <c r="H258" s="4">
        <v>2</v>
      </c>
      <c r="I258" s="4">
        <v>1</v>
      </c>
      <c r="J258" s="3" t="s">
        <v>104</v>
      </c>
      <c r="K258" s="4">
        <v>2</v>
      </c>
      <c r="L258" s="3">
        <v>2</v>
      </c>
      <c r="M258" s="4">
        <v>1</v>
      </c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82" t="s">
        <v>2</v>
      </c>
      <c r="B260" s="183"/>
      <c r="C260" s="184" t="s">
        <v>102</v>
      </c>
      <c r="D260" s="185"/>
      <c r="E260" s="185"/>
      <c r="F260" s="185"/>
      <c r="G260" s="186"/>
      <c r="H260" s="184" t="s">
        <v>3</v>
      </c>
      <c r="I260" s="185"/>
      <c r="J260" s="186"/>
      <c r="K260" s="187" t="s">
        <v>223</v>
      </c>
      <c r="L260" s="188"/>
      <c r="M260" s="189"/>
    </row>
    <row r="261" spans="1:13">
      <c r="A261" s="182" t="s">
        <v>4</v>
      </c>
      <c r="B261" s="183"/>
      <c r="C261" s="184" t="s">
        <v>346</v>
      </c>
      <c r="D261" s="185"/>
      <c r="E261" s="185"/>
      <c r="F261" s="185"/>
      <c r="G261" s="186"/>
      <c r="H261" s="184" t="s">
        <v>5</v>
      </c>
      <c r="I261" s="185"/>
      <c r="J261" s="186"/>
      <c r="K261" s="184" t="s">
        <v>347</v>
      </c>
      <c r="L261" s="185"/>
      <c r="M261" s="186"/>
    </row>
    <row r="262" spans="1:13">
      <c r="A262" s="190" t="s">
        <v>7</v>
      </c>
      <c r="B262" s="187" t="s">
        <v>8</v>
      </c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9"/>
    </row>
    <row r="263" spans="1:13">
      <c r="A263" s="191"/>
      <c r="B263" s="5" t="s">
        <v>9</v>
      </c>
      <c r="C263" s="5" t="s">
        <v>20</v>
      </c>
      <c r="D263" s="5" t="s">
        <v>10</v>
      </c>
      <c r="E263" s="5" t="s">
        <v>21</v>
      </c>
      <c r="F263" s="5" t="s">
        <v>11</v>
      </c>
      <c r="G263" s="5" t="s">
        <v>22</v>
      </c>
      <c r="H263" s="5" t="s">
        <v>12</v>
      </c>
      <c r="I263" s="5" t="s">
        <v>23</v>
      </c>
      <c r="J263" s="5" t="s">
        <v>13</v>
      </c>
      <c r="K263" s="5" t="s">
        <v>24</v>
      </c>
      <c r="L263" s="5" t="s">
        <v>14</v>
      </c>
      <c r="M263" s="5" t="s">
        <v>25</v>
      </c>
    </row>
    <row r="264" spans="1:13" ht="15.75">
      <c r="A264" s="6" t="s">
        <v>15</v>
      </c>
      <c r="B264" s="3">
        <v>2</v>
      </c>
      <c r="C264" s="4">
        <v>3</v>
      </c>
      <c r="D264" s="4">
        <v>2</v>
      </c>
      <c r="E264" s="4">
        <v>2</v>
      </c>
      <c r="F264" s="3">
        <v>1</v>
      </c>
      <c r="G264" s="4">
        <v>2</v>
      </c>
      <c r="H264" s="4">
        <v>1</v>
      </c>
      <c r="I264" s="4">
        <v>1</v>
      </c>
      <c r="J264" s="3" t="s">
        <v>104</v>
      </c>
      <c r="K264" s="4">
        <v>1</v>
      </c>
      <c r="L264" s="3">
        <v>1</v>
      </c>
      <c r="M264" s="4">
        <v>1</v>
      </c>
    </row>
    <row r="265" spans="1:13" ht="15.75">
      <c r="A265" s="6" t="s">
        <v>16</v>
      </c>
      <c r="B265" s="3">
        <v>2</v>
      </c>
      <c r="C265" s="4">
        <v>2</v>
      </c>
      <c r="D265" s="4">
        <v>1</v>
      </c>
      <c r="E265" s="4">
        <v>2</v>
      </c>
      <c r="F265" s="3">
        <v>2</v>
      </c>
      <c r="G265" s="4">
        <v>3</v>
      </c>
      <c r="H265" s="4">
        <v>1</v>
      </c>
      <c r="I265" s="3">
        <v>1</v>
      </c>
      <c r="J265" s="3" t="s">
        <v>104</v>
      </c>
      <c r="K265" s="4">
        <v>1</v>
      </c>
      <c r="L265" s="3">
        <v>1</v>
      </c>
      <c r="M265" s="4">
        <v>1</v>
      </c>
    </row>
    <row r="266" spans="1:13" ht="15.75">
      <c r="A266" s="6" t="s">
        <v>17</v>
      </c>
      <c r="B266" s="3">
        <v>2</v>
      </c>
      <c r="C266" s="4">
        <v>2</v>
      </c>
      <c r="D266" s="4">
        <v>1</v>
      </c>
      <c r="E266" s="4">
        <v>2</v>
      </c>
      <c r="F266" s="3">
        <v>2</v>
      </c>
      <c r="G266" s="4">
        <v>2</v>
      </c>
      <c r="H266" s="4">
        <v>2</v>
      </c>
      <c r="I266" s="4">
        <v>1</v>
      </c>
      <c r="J266" s="3" t="s">
        <v>104</v>
      </c>
      <c r="K266" s="4">
        <v>2</v>
      </c>
      <c r="L266" s="3">
        <v>1</v>
      </c>
      <c r="M266" s="4">
        <v>1</v>
      </c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82" t="s">
        <v>2</v>
      </c>
      <c r="B268" s="183"/>
      <c r="C268" s="184" t="s">
        <v>102</v>
      </c>
      <c r="D268" s="185"/>
      <c r="E268" s="185"/>
      <c r="F268" s="185"/>
      <c r="G268" s="186"/>
      <c r="H268" s="184" t="s">
        <v>3</v>
      </c>
      <c r="I268" s="185"/>
      <c r="J268" s="186"/>
      <c r="K268" s="187" t="s">
        <v>223</v>
      </c>
      <c r="L268" s="188"/>
      <c r="M268" s="189"/>
    </row>
    <row r="269" spans="1:13">
      <c r="A269" s="182" t="s">
        <v>4</v>
      </c>
      <c r="B269" s="183"/>
      <c r="C269" s="184" t="s">
        <v>348</v>
      </c>
      <c r="D269" s="185"/>
      <c r="E269" s="185"/>
      <c r="F269" s="185"/>
      <c r="G269" s="186"/>
      <c r="H269" s="184" t="s">
        <v>5</v>
      </c>
      <c r="I269" s="185"/>
      <c r="J269" s="186"/>
      <c r="K269" s="184" t="s">
        <v>349</v>
      </c>
      <c r="L269" s="185"/>
      <c r="M269" s="186"/>
    </row>
    <row r="270" spans="1:13">
      <c r="A270" s="190" t="s">
        <v>7</v>
      </c>
      <c r="B270" s="187" t="s">
        <v>8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9"/>
    </row>
    <row r="271" spans="1:13">
      <c r="A271" s="191"/>
      <c r="B271" s="5" t="s">
        <v>9</v>
      </c>
      <c r="C271" s="5" t="s">
        <v>20</v>
      </c>
      <c r="D271" s="5" t="s">
        <v>10</v>
      </c>
      <c r="E271" s="5" t="s">
        <v>21</v>
      </c>
      <c r="F271" s="5" t="s">
        <v>11</v>
      </c>
      <c r="G271" s="5" t="s">
        <v>22</v>
      </c>
      <c r="H271" s="5" t="s">
        <v>12</v>
      </c>
      <c r="I271" s="5" t="s">
        <v>23</v>
      </c>
      <c r="J271" s="5" t="s">
        <v>13</v>
      </c>
      <c r="K271" s="5" t="s">
        <v>24</v>
      </c>
      <c r="L271" s="5" t="s">
        <v>14</v>
      </c>
      <c r="M271" s="5" t="s">
        <v>25</v>
      </c>
    </row>
    <row r="272" spans="1:13" ht="15.75">
      <c r="A272" s="6" t="s">
        <v>15</v>
      </c>
      <c r="B272" s="3">
        <v>2</v>
      </c>
      <c r="C272" s="4">
        <v>1</v>
      </c>
      <c r="D272" s="4">
        <v>3</v>
      </c>
      <c r="E272" s="4">
        <v>1</v>
      </c>
      <c r="F272" s="4">
        <v>2</v>
      </c>
      <c r="G272" s="4">
        <v>1</v>
      </c>
      <c r="H272" s="4">
        <v>2</v>
      </c>
      <c r="I272" s="4">
        <v>1</v>
      </c>
      <c r="J272" s="3">
        <v>1</v>
      </c>
      <c r="K272" s="4">
        <v>1</v>
      </c>
      <c r="L272" s="4">
        <v>2</v>
      </c>
      <c r="M272" s="4">
        <v>1</v>
      </c>
    </row>
    <row r="273" spans="1:13" ht="15.75">
      <c r="A273" s="6" t="s">
        <v>16</v>
      </c>
      <c r="B273" s="3">
        <v>1</v>
      </c>
      <c r="C273" s="4">
        <v>2</v>
      </c>
      <c r="D273" s="4">
        <v>1</v>
      </c>
      <c r="E273" s="4">
        <v>2</v>
      </c>
      <c r="F273" s="4">
        <v>2</v>
      </c>
      <c r="G273" s="4">
        <v>1</v>
      </c>
      <c r="H273" s="4">
        <v>1</v>
      </c>
      <c r="I273" s="3" t="s">
        <v>104</v>
      </c>
      <c r="J273" s="3" t="s">
        <v>104</v>
      </c>
      <c r="K273" s="4">
        <v>2</v>
      </c>
      <c r="L273" s="4">
        <v>2</v>
      </c>
      <c r="M273" s="4">
        <v>1</v>
      </c>
    </row>
    <row r="274" spans="1:13" ht="15.75">
      <c r="A274" s="6" t="s">
        <v>17</v>
      </c>
      <c r="B274" s="3">
        <v>2</v>
      </c>
      <c r="C274" s="4">
        <v>2</v>
      </c>
      <c r="D274" s="4">
        <v>2</v>
      </c>
      <c r="E274" s="4">
        <v>1</v>
      </c>
      <c r="F274" s="4">
        <v>2</v>
      </c>
      <c r="G274" s="4">
        <v>1</v>
      </c>
      <c r="H274" s="4">
        <v>1</v>
      </c>
      <c r="I274" s="3">
        <v>1</v>
      </c>
      <c r="J274" s="3" t="s">
        <v>104</v>
      </c>
      <c r="K274" s="4">
        <v>1</v>
      </c>
      <c r="L274" s="4">
        <v>1</v>
      </c>
      <c r="M274" s="4">
        <v>1</v>
      </c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82" t="s">
        <v>2</v>
      </c>
      <c r="B276" s="183"/>
      <c r="C276" s="184" t="s">
        <v>102</v>
      </c>
      <c r="D276" s="185"/>
      <c r="E276" s="185"/>
      <c r="F276" s="185"/>
      <c r="G276" s="186"/>
      <c r="H276" s="184" t="s">
        <v>3</v>
      </c>
      <c r="I276" s="185"/>
      <c r="J276" s="186"/>
      <c r="K276" s="187" t="s">
        <v>223</v>
      </c>
      <c r="L276" s="188"/>
      <c r="M276" s="189"/>
    </row>
    <row r="277" spans="1:13">
      <c r="A277" s="182" t="s">
        <v>4</v>
      </c>
      <c r="B277" s="183"/>
      <c r="C277" s="184" t="s">
        <v>350</v>
      </c>
      <c r="D277" s="185"/>
      <c r="E277" s="185"/>
      <c r="F277" s="185"/>
      <c r="G277" s="186"/>
      <c r="H277" s="184" t="s">
        <v>5</v>
      </c>
      <c r="I277" s="185"/>
      <c r="J277" s="186"/>
      <c r="K277" s="184" t="s">
        <v>351</v>
      </c>
      <c r="L277" s="185"/>
      <c r="M277" s="186"/>
    </row>
    <row r="278" spans="1:13">
      <c r="A278" s="190" t="s">
        <v>7</v>
      </c>
      <c r="B278" s="187" t="s">
        <v>8</v>
      </c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9"/>
    </row>
    <row r="279" spans="1:13">
      <c r="A279" s="191"/>
      <c r="B279" s="5" t="s">
        <v>9</v>
      </c>
      <c r="C279" s="5" t="s">
        <v>20</v>
      </c>
      <c r="D279" s="5" t="s">
        <v>10</v>
      </c>
      <c r="E279" s="5" t="s">
        <v>21</v>
      </c>
      <c r="F279" s="5" t="s">
        <v>11</v>
      </c>
      <c r="G279" s="5" t="s">
        <v>22</v>
      </c>
      <c r="H279" s="5" t="s">
        <v>12</v>
      </c>
      <c r="I279" s="5" t="s">
        <v>23</v>
      </c>
      <c r="J279" s="5" t="s">
        <v>13</v>
      </c>
      <c r="K279" s="5" t="s">
        <v>24</v>
      </c>
      <c r="L279" s="5" t="s">
        <v>14</v>
      </c>
      <c r="M279" s="5" t="s">
        <v>25</v>
      </c>
    </row>
    <row r="280" spans="1:13" ht="15.75">
      <c r="A280" s="6" t="s">
        <v>15</v>
      </c>
      <c r="B280" s="3">
        <v>2</v>
      </c>
      <c r="C280" s="4">
        <v>2</v>
      </c>
      <c r="D280" s="4">
        <v>2</v>
      </c>
      <c r="E280" s="4">
        <v>1</v>
      </c>
      <c r="F280" s="4">
        <v>1</v>
      </c>
      <c r="G280" s="4">
        <v>2</v>
      </c>
      <c r="H280" s="4">
        <v>1</v>
      </c>
      <c r="I280" s="4">
        <v>2</v>
      </c>
      <c r="J280" s="3">
        <v>1</v>
      </c>
      <c r="K280" s="4">
        <v>2</v>
      </c>
      <c r="L280" s="4">
        <v>2</v>
      </c>
      <c r="M280" s="4">
        <v>1</v>
      </c>
    </row>
    <row r="281" spans="1:13" ht="15.75">
      <c r="A281" s="6" t="s">
        <v>16</v>
      </c>
      <c r="B281" s="3">
        <v>2</v>
      </c>
      <c r="C281" s="4">
        <v>2</v>
      </c>
      <c r="D281" s="4">
        <v>1</v>
      </c>
      <c r="E281" s="4">
        <v>1</v>
      </c>
      <c r="F281" s="4">
        <v>2</v>
      </c>
      <c r="G281" s="4">
        <v>1</v>
      </c>
      <c r="H281" s="4">
        <v>1</v>
      </c>
      <c r="I281" s="3">
        <v>1</v>
      </c>
      <c r="J281" s="3">
        <v>1</v>
      </c>
      <c r="K281" s="4">
        <v>2</v>
      </c>
      <c r="L281" s="4">
        <v>1</v>
      </c>
      <c r="M281" s="4">
        <v>1</v>
      </c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82" t="s">
        <v>2</v>
      </c>
      <c r="B283" s="183"/>
      <c r="C283" s="184" t="s">
        <v>102</v>
      </c>
      <c r="D283" s="185"/>
      <c r="E283" s="185"/>
      <c r="F283" s="185"/>
      <c r="G283" s="186"/>
      <c r="H283" s="184" t="s">
        <v>3</v>
      </c>
      <c r="I283" s="185"/>
      <c r="J283" s="186"/>
      <c r="K283" s="187" t="s">
        <v>223</v>
      </c>
      <c r="L283" s="188"/>
      <c r="M283" s="189"/>
    </row>
    <row r="284" spans="1:13">
      <c r="A284" s="182" t="s">
        <v>4</v>
      </c>
      <c r="B284" s="183"/>
      <c r="C284" s="184" t="s">
        <v>352</v>
      </c>
      <c r="D284" s="185"/>
      <c r="E284" s="185"/>
      <c r="F284" s="185"/>
      <c r="G284" s="186"/>
      <c r="H284" s="184" t="s">
        <v>5</v>
      </c>
      <c r="I284" s="185"/>
      <c r="J284" s="186"/>
      <c r="K284" s="184" t="s">
        <v>150</v>
      </c>
      <c r="L284" s="185"/>
      <c r="M284" s="186"/>
    </row>
    <row r="285" spans="1:13">
      <c r="A285" s="190" t="s">
        <v>7</v>
      </c>
      <c r="B285" s="187" t="s">
        <v>8</v>
      </c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9"/>
    </row>
    <row r="286" spans="1:13">
      <c r="A286" s="191"/>
      <c r="B286" s="5" t="s">
        <v>9</v>
      </c>
      <c r="C286" s="5" t="s">
        <v>20</v>
      </c>
      <c r="D286" s="5" t="s">
        <v>10</v>
      </c>
      <c r="E286" s="5" t="s">
        <v>21</v>
      </c>
      <c r="F286" s="5" t="s">
        <v>11</v>
      </c>
      <c r="G286" s="5" t="s">
        <v>22</v>
      </c>
      <c r="H286" s="5" t="s">
        <v>12</v>
      </c>
      <c r="I286" s="5" t="s">
        <v>23</v>
      </c>
      <c r="J286" s="5" t="s">
        <v>13</v>
      </c>
      <c r="K286" s="5" t="s">
        <v>24</v>
      </c>
      <c r="L286" s="5" t="s">
        <v>14</v>
      </c>
      <c r="M286" s="5" t="s">
        <v>25</v>
      </c>
    </row>
    <row r="287" spans="1:13" ht="15.75">
      <c r="A287" s="6" t="s">
        <v>15</v>
      </c>
      <c r="B287" s="3" t="s">
        <v>104</v>
      </c>
      <c r="C287" s="3" t="s">
        <v>104</v>
      </c>
      <c r="D287" s="4">
        <v>1</v>
      </c>
      <c r="E287" s="3" t="s">
        <v>104</v>
      </c>
      <c r="F287" s="3" t="s">
        <v>104</v>
      </c>
      <c r="G287" s="4">
        <v>2</v>
      </c>
      <c r="H287" s="4">
        <v>1</v>
      </c>
      <c r="I287" s="4">
        <v>3</v>
      </c>
      <c r="J287" s="4">
        <v>2</v>
      </c>
      <c r="K287" s="4">
        <v>1</v>
      </c>
      <c r="L287" s="3" t="s">
        <v>104</v>
      </c>
      <c r="M287" s="4">
        <v>2</v>
      </c>
    </row>
    <row r="288" spans="1:13" ht="15.75">
      <c r="A288" s="6" t="s">
        <v>16</v>
      </c>
      <c r="B288" s="3" t="s">
        <v>104</v>
      </c>
      <c r="C288" s="3" t="s">
        <v>104</v>
      </c>
      <c r="D288" s="4">
        <v>1</v>
      </c>
      <c r="E288" s="3" t="s">
        <v>104</v>
      </c>
      <c r="F288" s="3" t="s">
        <v>104</v>
      </c>
      <c r="G288" s="4">
        <v>2</v>
      </c>
      <c r="H288" s="4">
        <v>2</v>
      </c>
      <c r="I288" s="4">
        <v>2</v>
      </c>
      <c r="J288" s="4">
        <v>1</v>
      </c>
      <c r="K288" s="4">
        <v>1</v>
      </c>
      <c r="L288" s="3" t="s">
        <v>104</v>
      </c>
      <c r="M288" s="4">
        <v>1</v>
      </c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</sheetData>
  <mergeCells count="306">
    <mergeCell ref="A285:A286"/>
    <mergeCell ref="B285:M285"/>
    <mergeCell ref="A283:B283"/>
    <mergeCell ref="C283:G283"/>
    <mergeCell ref="H283:J283"/>
    <mergeCell ref="K283:M283"/>
    <mergeCell ref="A284:B284"/>
    <mergeCell ref="C284:G284"/>
    <mergeCell ref="H284:J284"/>
    <mergeCell ref="K284:M284"/>
    <mergeCell ref="A277:B277"/>
    <mergeCell ref="C277:G277"/>
    <mergeCell ref="H277:J277"/>
    <mergeCell ref="K277:M277"/>
    <mergeCell ref="A278:A279"/>
    <mergeCell ref="B278:M278"/>
    <mergeCell ref="A270:A271"/>
    <mergeCell ref="B270:M270"/>
    <mergeCell ref="A276:B276"/>
    <mergeCell ref="C276:G276"/>
    <mergeCell ref="H276:J276"/>
    <mergeCell ref="K276:M276"/>
    <mergeCell ref="A268:B268"/>
    <mergeCell ref="C268:G268"/>
    <mergeCell ref="H268:J268"/>
    <mergeCell ref="K268:M268"/>
    <mergeCell ref="A269:B269"/>
    <mergeCell ref="C269:G269"/>
    <mergeCell ref="H269:J269"/>
    <mergeCell ref="K269:M269"/>
    <mergeCell ref="A261:B261"/>
    <mergeCell ref="C261:G261"/>
    <mergeCell ref="H261:J261"/>
    <mergeCell ref="K261:M261"/>
    <mergeCell ref="A262:A263"/>
    <mergeCell ref="B262:M262"/>
    <mergeCell ref="A254:A255"/>
    <mergeCell ref="B254:M254"/>
    <mergeCell ref="A260:B260"/>
    <mergeCell ref="C260:G260"/>
    <mergeCell ref="H260:J260"/>
    <mergeCell ref="K260:M260"/>
    <mergeCell ref="A252:B252"/>
    <mergeCell ref="C252:G252"/>
    <mergeCell ref="H252:J252"/>
    <mergeCell ref="K252:M252"/>
    <mergeCell ref="A253:B253"/>
    <mergeCell ref="C253:G253"/>
    <mergeCell ref="H253:J253"/>
    <mergeCell ref="K253:M253"/>
    <mergeCell ref="A245:B245"/>
    <mergeCell ref="C245:G245"/>
    <mergeCell ref="H245:J245"/>
    <mergeCell ref="K245:M245"/>
    <mergeCell ref="A246:A247"/>
    <mergeCell ref="B246:M246"/>
    <mergeCell ref="A238:A239"/>
    <mergeCell ref="B238:M238"/>
    <mergeCell ref="A244:B244"/>
    <mergeCell ref="C244:G244"/>
    <mergeCell ref="H244:J244"/>
    <mergeCell ref="K244:M244"/>
    <mergeCell ref="A236:B236"/>
    <mergeCell ref="C236:G236"/>
    <mergeCell ref="H236:J236"/>
    <mergeCell ref="K236:M236"/>
    <mergeCell ref="A237:B237"/>
    <mergeCell ref="C237:G237"/>
    <mergeCell ref="H237:J237"/>
    <mergeCell ref="K237:M237"/>
    <mergeCell ref="A229:B229"/>
    <mergeCell ref="C229:G229"/>
    <mergeCell ref="H229:J229"/>
    <mergeCell ref="K229:M229"/>
    <mergeCell ref="A230:A231"/>
    <mergeCell ref="B230:M230"/>
    <mergeCell ref="A223:M224"/>
    <mergeCell ref="A225:M225"/>
    <mergeCell ref="A226:M226"/>
    <mergeCell ref="A227:M227"/>
    <mergeCell ref="A228:B228"/>
    <mergeCell ref="C228:G228"/>
    <mergeCell ref="H228:J228"/>
    <mergeCell ref="K228:M228"/>
    <mergeCell ref="A215:B215"/>
    <mergeCell ref="C215:G215"/>
    <mergeCell ref="H215:J215"/>
    <mergeCell ref="K215:M215"/>
    <mergeCell ref="A216:A217"/>
    <mergeCell ref="B216:M216"/>
    <mergeCell ref="A206:A207"/>
    <mergeCell ref="B206:M206"/>
    <mergeCell ref="A214:B214"/>
    <mergeCell ref="C214:G214"/>
    <mergeCell ref="H214:J214"/>
    <mergeCell ref="K214:M214"/>
    <mergeCell ref="A204:B204"/>
    <mergeCell ref="C204:G204"/>
    <mergeCell ref="H204:J204"/>
    <mergeCell ref="K204:M204"/>
    <mergeCell ref="A205:B205"/>
    <mergeCell ref="C205:G205"/>
    <mergeCell ref="H205:J205"/>
    <mergeCell ref="K205:M205"/>
    <mergeCell ref="A195:B195"/>
    <mergeCell ref="C195:G195"/>
    <mergeCell ref="H195:J195"/>
    <mergeCell ref="K195:M195"/>
    <mergeCell ref="A196:A197"/>
    <mergeCell ref="B196:M196"/>
    <mergeCell ref="A186:A187"/>
    <mergeCell ref="B186:M186"/>
    <mergeCell ref="A194:B194"/>
    <mergeCell ref="C194:G194"/>
    <mergeCell ref="H194:J194"/>
    <mergeCell ref="K194:M194"/>
    <mergeCell ref="A184:B184"/>
    <mergeCell ref="C184:G184"/>
    <mergeCell ref="H184:J184"/>
    <mergeCell ref="K184:M184"/>
    <mergeCell ref="A185:B185"/>
    <mergeCell ref="C185:G185"/>
    <mergeCell ref="H185:J185"/>
    <mergeCell ref="K185:M185"/>
    <mergeCell ref="A175:B175"/>
    <mergeCell ref="C175:G175"/>
    <mergeCell ref="H175:J175"/>
    <mergeCell ref="K175:M175"/>
    <mergeCell ref="A176:A177"/>
    <mergeCell ref="B176:M176"/>
    <mergeCell ref="A169:M170"/>
    <mergeCell ref="A171:M171"/>
    <mergeCell ref="A172:M172"/>
    <mergeCell ref="A173:M173"/>
    <mergeCell ref="A174:B174"/>
    <mergeCell ref="C174:G174"/>
    <mergeCell ref="H174:J174"/>
    <mergeCell ref="K174:M174"/>
    <mergeCell ref="A161:B161"/>
    <mergeCell ref="C161:G161"/>
    <mergeCell ref="H161:J161"/>
    <mergeCell ref="K161:M161"/>
    <mergeCell ref="A162:A163"/>
    <mergeCell ref="B162:M162"/>
    <mergeCell ref="A152:A153"/>
    <mergeCell ref="B152:M152"/>
    <mergeCell ref="A160:B160"/>
    <mergeCell ref="C160:G160"/>
    <mergeCell ref="H160:J160"/>
    <mergeCell ref="K160:M160"/>
    <mergeCell ref="A150:B150"/>
    <mergeCell ref="C150:G150"/>
    <mergeCell ref="H150:J150"/>
    <mergeCell ref="K150:M150"/>
    <mergeCell ref="A151:B151"/>
    <mergeCell ref="C151:G151"/>
    <mergeCell ref="H151:J151"/>
    <mergeCell ref="K151:M151"/>
    <mergeCell ref="A141:B141"/>
    <mergeCell ref="C141:G141"/>
    <mergeCell ref="H141:J141"/>
    <mergeCell ref="K141:M141"/>
    <mergeCell ref="A142:A143"/>
    <mergeCell ref="B142:M142"/>
    <mergeCell ref="A132:A133"/>
    <mergeCell ref="B132:M132"/>
    <mergeCell ref="A140:B140"/>
    <mergeCell ref="C140:G140"/>
    <mergeCell ref="H140:J140"/>
    <mergeCell ref="K140:M140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21:B121"/>
    <mergeCell ref="C121:G121"/>
    <mergeCell ref="H121:J121"/>
    <mergeCell ref="K121:M121"/>
    <mergeCell ref="A122:A123"/>
    <mergeCell ref="B122:M122"/>
    <mergeCell ref="A112:A113"/>
    <mergeCell ref="B112:M112"/>
    <mergeCell ref="A120:B120"/>
    <mergeCell ref="C120:G120"/>
    <mergeCell ref="H120:J120"/>
    <mergeCell ref="K120:M120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101:B101"/>
    <mergeCell ref="C101:G101"/>
    <mergeCell ref="H101:J101"/>
    <mergeCell ref="K101:M101"/>
    <mergeCell ref="A102:A103"/>
    <mergeCell ref="B102:M102"/>
    <mergeCell ref="A92:A93"/>
    <mergeCell ref="B92:M92"/>
    <mergeCell ref="A100:B100"/>
    <mergeCell ref="C100:G100"/>
    <mergeCell ref="H100:J100"/>
    <mergeCell ref="K100:M100"/>
    <mergeCell ref="A90:B90"/>
    <mergeCell ref="C90:G90"/>
    <mergeCell ref="H90:J90"/>
    <mergeCell ref="K90:M90"/>
    <mergeCell ref="A91:B91"/>
    <mergeCell ref="C91:G91"/>
    <mergeCell ref="H91:J91"/>
    <mergeCell ref="K91:M91"/>
    <mergeCell ref="A78:A79"/>
    <mergeCell ref="B78:M78"/>
    <mergeCell ref="A85:M86"/>
    <mergeCell ref="A87:M87"/>
    <mergeCell ref="A88:M88"/>
    <mergeCell ref="A89:M89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16:B16"/>
    <mergeCell ref="C16:G16"/>
    <mergeCell ref="H16:J16"/>
    <mergeCell ref="K16:M1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1"/>
  <sheetViews>
    <sheetView topLeftCell="A256" workbookViewId="0">
      <selection activeCell="A263" sqref="A263:M264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4" t="s">
        <v>60</v>
      </c>
      <c r="D6" s="185"/>
      <c r="E6" s="185"/>
      <c r="F6" s="185"/>
      <c r="G6" s="186"/>
      <c r="H6" s="184" t="s">
        <v>3</v>
      </c>
      <c r="I6" s="185"/>
      <c r="J6" s="186"/>
      <c r="K6" s="187" t="s">
        <v>151</v>
      </c>
      <c r="L6" s="188"/>
      <c r="M6" s="189"/>
    </row>
    <row r="7" spans="1:13">
      <c r="A7" s="182" t="s">
        <v>4</v>
      </c>
      <c r="B7" s="183"/>
      <c r="C7" s="187" t="s">
        <v>152</v>
      </c>
      <c r="D7" s="188"/>
      <c r="E7" s="188"/>
      <c r="F7" s="188"/>
      <c r="G7" s="189"/>
      <c r="H7" s="184" t="s">
        <v>5</v>
      </c>
      <c r="I7" s="185"/>
      <c r="J7" s="186"/>
      <c r="K7" s="184" t="s">
        <v>153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5" t="s">
        <v>9</v>
      </c>
      <c r="C9" s="5" t="s">
        <v>20</v>
      </c>
      <c r="D9" s="5" t="s">
        <v>10</v>
      </c>
      <c r="E9" s="5" t="s">
        <v>21</v>
      </c>
      <c r="F9" s="5" t="s">
        <v>11</v>
      </c>
      <c r="G9" s="5" t="s">
        <v>22</v>
      </c>
      <c r="H9" s="5" t="s">
        <v>12</v>
      </c>
      <c r="I9" s="5" t="s">
        <v>23</v>
      </c>
      <c r="J9" s="5" t="s">
        <v>13</v>
      </c>
      <c r="K9" s="5" t="s">
        <v>24</v>
      </c>
      <c r="L9" s="5" t="s">
        <v>14</v>
      </c>
      <c r="M9" s="5" t="s">
        <v>25</v>
      </c>
    </row>
    <row r="10" spans="1:13" ht="15.75">
      <c r="A10" s="6" t="s">
        <v>15</v>
      </c>
      <c r="B10" s="3">
        <v>3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1</v>
      </c>
      <c r="I10" s="4">
        <v>2</v>
      </c>
      <c r="J10" s="4">
        <v>2</v>
      </c>
      <c r="K10" s="4">
        <v>2</v>
      </c>
      <c r="L10" s="4">
        <v>1</v>
      </c>
      <c r="M10" s="4">
        <v>1</v>
      </c>
    </row>
    <row r="11" spans="1:13" ht="15.75">
      <c r="A11" s="6" t="s">
        <v>16</v>
      </c>
      <c r="B11" s="3">
        <v>3</v>
      </c>
      <c r="C11" s="4">
        <v>3</v>
      </c>
      <c r="D11" s="4">
        <v>3</v>
      </c>
      <c r="E11" s="4">
        <v>2</v>
      </c>
      <c r="F11" s="4">
        <v>2</v>
      </c>
      <c r="G11" s="4">
        <v>1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1</v>
      </c>
    </row>
    <row r="12" spans="1:13" ht="15.75">
      <c r="A12" s="6" t="s">
        <v>17</v>
      </c>
      <c r="B12" s="4" t="s">
        <v>30</v>
      </c>
      <c r="C12" s="4" t="s">
        <v>30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4" t="s">
        <v>30</v>
      </c>
      <c r="K12" s="4" t="s">
        <v>30</v>
      </c>
      <c r="L12" s="4" t="s">
        <v>30</v>
      </c>
      <c r="M12" s="4" t="s">
        <v>30</v>
      </c>
    </row>
    <row r="13" spans="1:13" ht="15.75">
      <c r="A13" s="6" t="s">
        <v>18</v>
      </c>
      <c r="B13" s="4" t="s">
        <v>30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ht="15.75">
      <c r="A14" s="6" t="s">
        <v>19</v>
      </c>
      <c r="B14" s="4" t="s">
        <v>30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4" t="s">
        <v>60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151</v>
      </c>
      <c r="L16" s="188"/>
      <c r="M16" s="189"/>
    </row>
    <row r="17" spans="1:13">
      <c r="A17" s="182" t="s">
        <v>4</v>
      </c>
      <c r="B17" s="183"/>
      <c r="C17" s="187" t="s">
        <v>154</v>
      </c>
      <c r="D17" s="188"/>
      <c r="E17" s="188"/>
      <c r="F17" s="188"/>
      <c r="G17" s="189"/>
      <c r="H17" s="184" t="s">
        <v>5</v>
      </c>
      <c r="I17" s="185"/>
      <c r="J17" s="186"/>
      <c r="K17" s="184" t="s">
        <v>155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5" t="s">
        <v>9</v>
      </c>
      <c r="C19" s="5" t="s">
        <v>20</v>
      </c>
      <c r="D19" s="5" t="s">
        <v>10</v>
      </c>
      <c r="E19" s="5" t="s">
        <v>21</v>
      </c>
      <c r="F19" s="5" t="s">
        <v>11</v>
      </c>
      <c r="G19" s="5" t="s">
        <v>22</v>
      </c>
      <c r="H19" s="5" t="s">
        <v>12</v>
      </c>
      <c r="I19" s="5" t="s">
        <v>23</v>
      </c>
      <c r="J19" s="5" t="s">
        <v>13</v>
      </c>
      <c r="K19" s="5" t="s">
        <v>24</v>
      </c>
      <c r="L19" s="5" t="s">
        <v>14</v>
      </c>
      <c r="M19" s="5" t="s">
        <v>25</v>
      </c>
    </row>
    <row r="20" spans="1:13" ht="15.75">
      <c r="A20" s="6" t="s">
        <v>15</v>
      </c>
      <c r="B20" s="3">
        <v>3</v>
      </c>
      <c r="C20" s="4">
        <v>1</v>
      </c>
      <c r="D20" s="4">
        <v>2</v>
      </c>
      <c r="E20" s="4">
        <v>2</v>
      </c>
      <c r="F20" s="4">
        <v>2</v>
      </c>
      <c r="G20" s="4">
        <v>2</v>
      </c>
      <c r="H20" s="4">
        <v>1</v>
      </c>
      <c r="I20" s="4">
        <v>1</v>
      </c>
      <c r="J20" s="4">
        <v>2</v>
      </c>
      <c r="K20" s="4">
        <v>2</v>
      </c>
      <c r="L20" s="4">
        <v>1</v>
      </c>
      <c r="M20" s="4" t="s">
        <v>30</v>
      </c>
    </row>
    <row r="21" spans="1:13" ht="15.75">
      <c r="A21" s="6" t="s">
        <v>16</v>
      </c>
      <c r="B21" s="3">
        <v>3</v>
      </c>
      <c r="C21" s="4">
        <v>1</v>
      </c>
      <c r="D21" s="4">
        <v>3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 t="s">
        <v>30</v>
      </c>
    </row>
    <row r="22" spans="1:13" ht="15.75">
      <c r="A22" s="6" t="s">
        <v>17</v>
      </c>
      <c r="B22" s="3">
        <v>3</v>
      </c>
      <c r="C22" s="4">
        <v>1</v>
      </c>
      <c r="D22" s="4">
        <v>3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 t="s">
        <v>30</v>
      </c>
    </row>
    <row r="23" spans="1:13" ht="15.75">
      <c r="A23" s="6" t="s">
        <v>18</v>
      </c>
      <c r="B23" s="4" t="s">
        <v>30</v>
      </c>
      <c r="C23" s="4" t="s">
        <v>30</v>
      </c>
      <c r="D23" s="4" t="s">
        <v>30</v>
      </c>
      <c r="E23" s="4" t="s">
        <v>30</v>
      </c>
      <c r="F23" s="4" t="s">
        <v>30</v>
      </c>
      <c r="G23" s="4" t="s">
        <v>30</v>
      </c>
      <c r="H23" s="4" t="s">
        <v>30</v>
      </c>
      <c r="I23" s="4" t="s">
        <v>30</v>
      </c>
      <c r="J23" s="4" t="s">
        <v>30</v>
      </c>
      <c r="K23" s="4" t="s">
        <v>30</v>
      </c>
      <c r="L23" s="4" t="s">
        <v>30</v>
      </c>
      <c r="M23" s="4" t="s">
        <v>30</v>
      </c>
    </row>
    <row r="24" spans="1:13" ht="15.75">
      <c r="A24" s="6" t="s">
        <v>19</v>
      </c>
      <c r="B24" s="4" t="s">
        <v>30</v>
      </c>
      <c r="C24" s="4" t="s">
        <v>30</v>
      </c>
      <c r="D24" s="4" t="s">
        <v>30</v>
      </c>
      <c r="E24" s="4" t="s">
        <v>30</v>
      </c>
      <c r="F24" s="4" t="s">
        <v>30</v>
      </c>
      <c r="G24" s="4" t="s">
        <v>30</v>
      </c>
      <c r="H24" s="4" t="s">
        <v>30</v>
      </c>
      <c r="I24" s="4" t="s">
        <v>30</v>
      </c>
      <c r="J24" s="4" t="s">
        <v>30</v>
      </c>
      <c r="K24" s="4" t="s">
        <v>30</v>
      </c>
      <c r="L24" s="4" t="s">
        <v>30</v>
      </c>
      <c r="M24" s="4" t="s">
        <v>30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4" t="s">
        <v>60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151</v>
      </c>
      <c r="L26" s="188"/>
      <c r="M26" s="189"/>
    </row>
    <row r="27" spans="1:13">
      <c r="A27" s="182" t="s">
        <v>4</v>
      </c>
      <c r="B27" s="183"/>
      <c r="C27" s="184" t="s">
        <v>156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157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5" t="s">
        <v>9</v>
      </c>
      <c r="C29" s="5" t="s">
        <v>20</v>
      </c>
      <c r="D29" s="5" t="s">
        <v>10</v>
      </c>
      <c r="E29" s="5" t="s">
        <v>21</v>
      </c>
      <c r="F29" s="5" t="s">
        <v>11</v>
      </c>
      <c r="G29" s="5" t="s">
        <v>22</v>
      </c>
      <c r="H29" s="5" t="s">
        <v>12</v>
      </c>
      <c r="I29" s="5" t="s">
        <v>23</v>
      </c>
      <c r="J29" s="5" t="s">
        <v>13</v>
      </c>
      <c r="K29" s="5" t="s">
        <v>24</v>
      </c>
      <c r="L29" s="5" t="s">
        <v>14</v>
      </c>
      <c r="M29" s="5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2</v>
      </c>
      <c r="E30" s="4">
        <v>2</v>
      </c>
      <c r="F30" s="4">
        <v>2</v>
      </c>
      <c r="G30" s="4">
        <v>2</v>
      </c>
      <c r="H30" s="4">
        <v>2</v>
      </c>
      <c r="I30" s="4">
        <v>1</v>
      </c>
      <c r="J30" s="4">
        <v>2</v>
      </c>
      <c r="K30" s="4">
        <v>2</v>
      </c>
      <c r="L30" s="4">
        <v>1</v>
      </c>
      <c r="M30" s="4">
        <v>1</v>
      </c>
    </row>
    <row r="31" spans="1:13" ht="15.75">
      <c r="A31" s="6" t="s">
        <v>16</v>
      </c>
      <c r="B31" s="3">
        <v>3</v>
      </c>
      <c r="C31" s="4">
        <v>3</v>
      </c>
      <c r="D31" s="4">
        <v>3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1</v>
      </c>
    </row>
    <row r="32" spans="1:13" ht="15.75">
      <c r="A32" s="6" t="s">
        <v>17</v>
      </c>
      <c r="B32" s="3">
        <v>3</v>
      </c>
      <c r="C32" s="4">
        <v>3</v>
      </c>
      <c r="D32" s="4">
        <v>3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1</v>
      </c>
    </row>
    <row r="33" spans="1:13" ht="15.75">
      <c r="A33" s="6" t="s">
        <v>18</v>
      </c>
      <c r="B33" s="4" t="s">
        <v>30</v>
      </c>
      <c r="C33" s="4" t="s">
        <v>30</v>
      </c>
      <c r="D33" s="4" t="s">
        <v>30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4" t="s">
        <v>30</v>
      </c>
      <c r="K33" s="4" t="s">
        <v>30</v>
      </c>
      <c r="L33" s="4" t="s">
        <v>30</v>
      </c>
      <c r="M33" s="4" t="s">
        <v>30</v>
      </c>
    </row>
    <row r="34" spans="1:13" ht="15.75">
      <c r="A34" s="6" t="s">
        <v>19</v>
      </c>
      <c r="B34" s="4" t="s">
        <v>30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  <c r="J34" s="4" t="s">
        <v>30</v>
      </c>
      <c r="K34" s="4" t="s">
        <v>30</v>
      </c>
      <c r="L34" s="4" t="s">
        <v>30</v>
      </c>
      <c r="M34" s="4" t="s">
        <v>30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4" t="s">
        <v>60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151</v>
      </c>
      <c r="L36" s="188"/>
      <c r="M36" s="189"/>
    </row>
    <row r="37" spans="1:13">
      <c r="A37" s="182" t="s">
        <v>4</v>
      </c>
      <c r="B37" s="183"/>
      <c r="C37" s="184" t="s">
        <v>158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159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5" t="s">
        <v>9</v>
      </c>
      <c r="C39" s="5" t="s">
        <v>20</v>
      </c>
      <c r="D39" s="5" t="s">
        <v>10</v>
      </c>
      <c r="E39" s="5" t="s">
        <v>21</v>
      </c>
      <c r="F39" s="5" t="s">
        <v>11</v>
      </c>
      <c r="G39" s="5" t="s">
        <v>22</v>
      </c>
      <c r="H39" s="5" t="s">
        <v>12</v>
      </c>
      <c r="I39" s="5" t="s">
        <v>23</v>
      </c>
      <c r="J39" s="5" t="s">
        <v>13</v>
      </c>
      <c r="K39" s="5" t="s">
        <v>24</v>
      </c>
      <c r="L39" s="5" t="s">
        <v>14</v>
      </c>
      <c r="M39" s="5" t="s">
        <v>25</v>
      </c>
    </row>
    <row r="40" spans="1:13" ht="15.75">
      <c r="A40" s="6" t="s">
        <v>15</v>
      </c>
      <c r="B40" s="3">
        <v>3</v>
      </c>
      <c r="C40" s="4">
        <v>1</v>
      </c>
      <c r="D40" s="4">
        <v>2</v>
      </c>
      <c r="E40" s="4">
        <v>2</v>
      </c>
      <c r="F40" s="4">
        <v>3</v>
      </c>
      <c r="G40" s="4">
        <v>1</v>
      </c>
      <c r="H40" s="4">
        <v>1</v>
      </c>
      <c r="I40" s="4">
        <v>2</v>
      </c>
      <c r="J40" s="4">
        <v>2</v>
      </c>
      <c r="K40" s="4">
        <v>3</v>
      </c>
      <c r="L40" s="4">
        <v>2</v>
      </c>
      <c r="M40" s="4">
        <v>2</v>
      </c>
    </row>
    <row r="41" spans="1:13" ht="15.75">
      <c r="A41" s="6" t="s">
        <v>16</v>
      </c>
      <c r="B41" s="3">
        <v>3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1</v>
      </c>
      <c r="I41" s="4">
        <v>2</v>
      </c>
      <c r="J41" s="4">
        <v>2</v>
      </c>
      <c r="K41" s="4">
        <v>2</v>
      </c>
      <c r="L41" s="4">
        <v>2</v>
      </c>
      <c r="M41" s="4">
        <v>1</v>
      </c>
    </row>
    <row r="42" spans="1:13" ht="15.75">
      <c r="A42" s="6" t="s">
        <v>17</v>
      </c>
      <c r="B42" s="3">
        <v>3</v>
      </c>
      <c r="C42" s="4">
        <v>1</v>
      </c>
      <c r="D42" s="4">
        <v>3</v>
      </c>
      <c r="E42" s="4">
        <v>2</v>
      </c>
      <c r="F42" s="4">
        <v>2</v>
      </c>
      <c r="G42" s="4">
        <v>3</v>
      </c>
      <c r="H42" s="4">
        <v>1</v>
      </c>
      <c r="I42" s="4">
        <v>2</v>
      </c>
      <c r="J42" s="4">
        <v>3</v>
      </c>
      <c r="K42" s="4">
        <v>1</v>
      </c>
      <c r="L42" s="4">
        <v>2</v>
      </c>
      <c r="M42" s="4">
        <v>2</v>
      </c>
    </row>
    <row r="43" spans="1:13" ht="15.75">
      <c r="A43" s="6" t="s">
        <v>18</v>
      </c>
      <c r="B43" s="3">
        <v>3</v>
      </c>
      <c r="C43" s="4">
        <v>2</v>
      </c>
      <c r="D43" s="4">
        <v>3</v>
      </c>
      <c r="E43" s="4">
        <v>2</v>
      </c>
      <c r="F43" s="4">
        <v>2</v>
      </c>
      <c r="G43" s="4">
        <v>2</v>
      </c>
      <c r="H43" s="4">
        <v>1</v>
      </c>
      <c r="I43" s="4">
        <v>2</v>
      </c>
      <c r="J43" s="4">
        <v>2</v>
      </c>
      <c r="K43" s="4">
        <v>2</v>
      </c>
      <c r="L43" s="4">
        <v>1</v>
      </c>
      <c r="M43" s="4" t="s">
        <v>30</v>
      </c>
    </row>
    <row r="44" spans="1:13" ht="15.75">
      <c r="A44" s="6" t="s">
        <v>19</v>
      </c>
      <c r="B44" s="3">
        <v>2</v>
      </c>
      <c r="C44" s="4">
        <v>3</v>
      </c>
      <c r="D44" s="4">
        <v>3</v>
      </c>
      <c r="E44" s="4" t="s">
        <v>30</v>
      </c>
      <c r="F44" s="4">
        <v>2</v>
      </c>
      <c r="G44" s="4">
        <v>2</v>
      </c>
      <c r="H44" s="4">
        <v>1</v>
      </c>
      <c r="I44" s="4">
        <v>2</v>
      </c>
      <c r="J44" s="4">
        <v>2</v>
      </c>
      <c r="K44" s="4">
        <v>1</v>
      </c>
      <c r="L44" s="4">
        <v>2</v>
      </c>
      <c r="M44" s="4" t="s">
        <v>30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4" t="s">
        <v>60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151</v>
      </c>
      <c r="L46" s="188"/>
      <c r="M46" s="189"/>
    </row>
    <row r="47" spans="1:13">
      <c r="A47" s="182" t="s">
        <v>4</v>
      </c>
      <c r="B47" s="183"/>
      <c r="C47" s="184" t="s">
        <v>160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161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5" t="s">
        <v>9</v>
      </c>
      <c r="C49" s="5" t="s">
        <v>20</v>
      </c>
      <c r="D49" s="5" t="s">
        <v>10</v>
      </c>
      <c r="E49" s="5" t="s">
        <v>21</v>
      </c>
      <c r="F49" s="5" t="s">
        <v>11</v>
      </c>
      <c r="G49" s="5" t="s">
        <v>22</v>
      </c>
      <c r="H49" s="5" t="s">
        <v>12</v>
      </c>
      <c r="I49" s="5" t="s">
        <v>23</v>
      </c>
      <c r="J49" s="5" t="s">
        <v>13</v>
      </c>
      <c r="K49" s="5" t="s">
        <v>24</v>
      </c>
      <c r="L49" s="5" t="s">
        <v>14</v>
      </c>
      <c r="M49" s="5" t="s">
        <v>25</v>
      </c>
    </row>
    <row r="50" spans="1:13" ht="15.75">
      <c r="A50" s="6" t="s">
        <v>15</v>
      </c>
      <c r="B50" s="3">
        <v>3</v>
      </c>
      <c r="C50" s="4">
        <v>2</v>
      </c>
      <c r="D50" s="4">
        <v>2</v>
      </c>
      <c r="E50" s="4">
        <v>2</v>
      </c>
      <c r="F50" s="4">
        <v>3</v>
      </c>
      <c r="G50" s="4">
        <v>1</v>
      </c>
      <c r="H50" s="4">
        <v>2</v>
      </c>
      <c r="I50" s="4">
        <v>2</v>
      </c>
      <c r="J50" s="4">
        <v>2</v>
      </c>
      <c r="K50" s="4">
        <v>3</v>
      </c>
      <c r="L50" s="4">
        <v>2</v>
      </c>
      <c r="M50" s="4">
        <v>1</v>
      </c>
    </row>
    <row r="51" spans="1:13" ht="15.75">
      <c r="A51" s="6" t="s">
        <v>16</v>
      </c>
      <c r="B51" s="3">
        <v>3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3</v>
      </c>
      <c r="I51" s="4">
        <v>1</v>
      </c>
      <c r="J51" s="4">
        <v>2</v>
      </c>
      <c r="K51" s="4">
        <v>2</v>
      </c>
      <c r="L51" s="4">
        <v>2</v>
      </c>
      <c r="M51" s="4">
        <v>1</v>
      </c>
    </row>
    <row r="52" spans="1:13" ht="15.75">
      <c r="A52" s="6" t="s">
        <v>17</v>
      </c>
      <c r="B52" s="3">
        <v>3</v>
      </c>
      <c r="C52" s="4">
        <v>2</v>
      </c>
      <c r="D52" s="4">
        <v>3</v>
      </c>
      <c r="E52" s="4">
        <v>2</v>
      </c>
      <c r="F52" s="4">
        <v>1</v>
      </c>
      <c r="G52" s="4">
        <v>3</v>
      </c>
      <c r="H52" s="4">
        <v>2</v>
      </c>
      <c r="I52" s="4">
        <v>2</v>
      </c>
      <c r="J52" s="4">
        <v>3</v>
      </c>
      <c r="K52" s="4">
        <v>1</v>
      </c>
      <c r="L52" s="4">
        <v>2</v>
      </c>
      <c r="M52" s="4">
        <v>1</v>
      </c>
    </row>
    <row r="53" spans="1:13" ht="15.75">
      <c r="A53" s="6" t="s">
        <v>18</v>
      </c>
      <c r="B53" s="3">
        <v>3</v>
      </c>
      <c r="C53" s="4">
        <v>2</v>
      </c>
      <c r="D53" s="4">
        <v>3</v>
      </c>
      <c r="E53" s="4">
        <v>2</v>
      </c>
      <c r="F53" s="4">
        <v>1</v>
      </c>
      <c r="G53" s="4">
        <v>2</v>
      </c>
      <c r="H53" s="4">
        <v>3</v>
      </c>
      <c r="I53" s="4">
        <v>3</v>
      </c>
      <c r="J53" s="4">
        <v>2</v>
      </c>
      <c r="K53" s="4">
        <v>2</v>
      </c>
      <c r="L53" s="4">
        <v>1</v>
      </c>
      <c r="M53" s="4">
        <v>1</v>
      </c>
    </row>
    <row r="54" spans="1:13" ht="15.75">
      <c r="A54" s="6" t="s">
        <v>19</v>
      </c>
      <c r="B54" s="3">
        <v>2</v>
      </c>
      <c r="C54" s="4">
        <v>3</v>
      </c>
      <c r="D54" s="4">
        <v>3</v>
      </c>
      <c r="E54" s="4">
        <v>2</v>
      </c>
      <c r="F54" s="4">
        <v>1</v>
      </c>
      <c r="G54" s="4">
        <v>2</v>
      </c>
      <c r="H54" s="4">
        <v>2</v>
      </c>
      <c r="I54" s="4">
        <v>2</v>
      </c>
      <c r="J54" s="4">
        <v>2</v>
      </c>
      <c r="K54" s="4">
        <v>1</v>
      </c>
      <c r="L54" s="4">
        <v>2</v>
      </c>
      <c r="M54" s="4">
        <v>1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4" t="s">
        <v>60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151</v>
      </c>
      <c r="L56" s="188"/>
      <c r="M56" s="189"/>
    </row>
    <row r="57" spans="1:13">
      <c r="A57" s="182" t="s">
        <v>4</v>
      </c>
      <c r="B57" s="183"/>
      <c r="C57" s="184" t="s">
        <v>162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163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5" t="s">
        <v>9</v>
      </c>
      <c r="C59" s="5" t="s">
        <v>20</v>
      </c>
      <c r="D59" s="5" t="s">
        <v>10</v>
      </c>
      <c r="E59" s="5" t="s">
        <v>21</v>
      </c>
      <c r="F59" s="5" t="s">
        <v>11</v>
      </c>
      <c r="G59" s="5" t="s">
        <v>22</v>
      </c>
      <c r="H59" s="5" t="s">
        <v>12</v>
      </c>
      <c r="I59" s="5" t="s">
        <v>23</v>
      </c>
      <c r="J59" s="5" t="s">
        <v>13</v>
      </c>
      <c r="K59" s="5" t="s">
        <v>24</v>
      </c>
      <c r="L59" s="5" t="s">
        <v>14</v>
      </c>
      <c r="M59" s="5" t="s">
        <v>25</v>
      </c>
    </row>
    <row r="60" spans="1:13" ht="15.75">
      <c r="A60" s="6" t="s">
        <v>15</v>
      </c>
      <c r="B60" s="3">
        <v>2</v>
      </c>
      <c r="C60" s="4">
        <v>1</v>
      </c>
      <c r="D60" s="4">
        <v>2</v>
      </c>
      <c r="E60" s="4">
        <v>2</v>
      </c>
      <c r="F60" s="4">
        <v>1</v>
      </c>
      <c r="G60" s="4">
        <v>2</v>
      </c>
      <c r="H60" s="4">
        <v>2</v>
      </c>
      <c r="I60" s="4">
        <v>2</v>
      </c>
      <c r="J60" s="4">
        <v>2</v>
      </c>
      <c r="K60" s="4">
        <v>3</v>
      </c>
      <c r="L60" s="4">
        <v>2</v>
      </c>
      <c r="M60" s="4">
        <v>1</v>
      </c>
    </row>
    <row r="61" spans="1:13" ht="15.75">
      <c r="A61" s="6" t="s">
        <v>16</v>
      </c>
      <c r="B61" s="3">
        <v>3</v>
      </c>
      <c r="C61" s="4">
        <v>2</v>
      </c>
      <c r="D61" s="4">
        <v>2</v>
      </c>
      <c r="E61" s="4">
        <v>2</v>
      </c>
      <c r="F61" s="4">
        <v>1</v>
      </c>
      <c r="G61" s="4">
        <v>2</v>
      </c>
      <c r="H61" s="4">
        <v>3</v>
      </c>
      <c r="I61" s="4">
        <v>1</v>
      </c>
      <c r="J61" s="4">
        <v>2</v>
      </c>
      <c r="K61" s="4">
        <v>2</v>
      </c>
      <c r="L61" s="4">
        <v>2</v>
      </c>
      <c r="M61" s="4">
        <v>2</v>
      </c>
    </row>
    <row r="62" spans="1:13" ht="15.75">
      <c r="A62" s="6" t="s">
        <v>17</v>
      </c>
      <c r="B62" s="3">
        <v>3</v>
      </c>
      <c r="C62" s="4">
        <v>2</v>
      </c>
      <c r="D62" s="4">
        <v>3</v>
      </c>
      <c r="E62" s="4">
        <v>2</v>
      </c>
      <c r="F62" s="4">
        <v>1</v>
      </c>
      <c r="G62" s="4">
        <v>3</v>
      </c>
      <c r="H62" s="4">
        <v>2</v>
      </c>
      <c r="I62" s="4">
        <v>2</v>
      </c>
      <c r="J62" s="4">
        <v>2</v>
      </c>
      <c r="K62" s="4">
        <v>1</v>
      </c>
      <c r="L62" s="4">
        <v>2</v>
      </c>
      <c r="M62" s="4">
        <v>2</v>
      </c>
    </row>
    <row r="63" spans="1:13" ht="15.75">
      <c r="A63" s="6" t="s">
        <v>18</v>
      </c>
      <c r="B63" s="3">
        <v>3</v>
      </c>
      <c r="C63" s="4">
        <v>2</v>
      </c>
      <c r="D63" s="4">
        <v>3</v>
      </c>
      <c r="E63" s="4">
        <v>2</v>
      </c>
      <c r="F63" s="4">
        <v>1</v>
      </c>
      <c r="G63" s="4">
        <v>2</v>
      </c>
      <c r="H63" s="4">
        <v>3</v>
      </c>
      <c r="I63" s="4">
        <v>3</v>
      </c>
      <c r="J63" s="4">
        <v>3</v>
      </c>
      <c r="K63" s="4">
        <v>2</v>
      </c>
      <c r="L63" s="4">
        <v>1</v>
      </c>
      <c r="M63" s="4">
        <v>2</v>
      </c>
    </row>
    <row r="64" spans="1:13" ht="15.75">
      <c r="A64" s="6" t="s">
        <v>19</v>
      </c>
      <c r="B64" s="3">
        <v>2</v>
      </c>
      <c r="C64" s="4">
        <v>3</v>
      </c>
      <c r="D64" s="4">
        <v>3</v>
      </c>
      <c r="E64" s="4">
        <v>2</v>
      </c>
      <c r="F64" s="4">
        <v>1</v>
      </c>
      <c r="G64" s="4">
        <v>2</v>
      </c>
      <c r="H64" s="4">
        <v>2</v>
      </c>
      <c r="I64" s="4">
        <v>1</v>
      </c>
      <c r="J64" s="4">
        <v>2</v>
      </c>
      <c r="K64" s="4">
        <v>1</v>
      </c>
      <c r="L64" s="4">
        <v>2</v>
      </c>
      <c r="M64" s="4">
        <v>1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4" t="s">
        <v>60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151</v>
      </c>
      <c r="L66" s="188"/>
      <c r="M66" s="189"/>
    </row>
    <row r="67" spans="1:13">
      <c r="A67" s="182" t="s">
        <v>4</v>
      </c>
      <c r="B67" s="183"/>
      <c r="C67" s="184" t="s">
        <v>164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165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5" t="s">
        <v>9</v>
      </c>
      <c r="C69" s="5" t="s">
        <v>20</v>
      </c>
      <c r="D69" s="5" t="s">
        <v>10</v>
      </c>
      <c r="E69" s="5" t="s">
        <v>21</v>
      </c>
      <c r="F69" s="5" t="s">
        <v>11</v>
      </c>
      <c r="G69" s="5" t="s">
        <v>22</v>
      </c>
      <c r="H69" s="5" t="s">
        <v>12</v>
      </c>
      <c r="I69" s="5" t="s">
        <v>23</v>
      </c>
      <c r="J69" s="5" t="s">
        <v>13</v>
      </c>
      <c r="K69" s="5" t="s">
        <v>24</v>
      </c>
      <c r="L69" s="5" t="s">
        <v>14</v>
      </c>
      <c r="M69" s="5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2</v>
      </c>
      <c r="E70" s="4">
        <v>2</v>
      </c>
      <c r="F70" s="4">
        <v>3</v>
      </c>
      <c r="G70" s="4">
        <v>2</v>
      </c>
      <c r="H70" s="4">
        <v>2</v>
      </c>
      <c r="I70" s="4">
        <v>2</v>
      </c>
      <c r="J70" s="4">
        <v>1</v>
      </c>
      <c r="K70" s="4">
        <v>3</v>
      </c>
      <c r="L70" s="4">
        <v>2</v>
      </c>
      <c r="M70" s="4">
        <v>2</v>
      </c>
    </row>
    <row r="71" spans="1:13" ht="15.75">
      <c r="A71" s="6" t="s">
        <v>16</v>
      </c>
      <c r="B71" s="3">
        <v>3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2</v>
      </c>
      <c r="I71" s="4">
        <v>1</v>
      </c>
      <c r="J71" s="4">
        <v>1</v>
      </c>
      <c r="K71" s="4">
        <v>2</v>
      </c>
      <c r="L71" s="4">
        <v>2</v>
      </c>
      <c r="M71" s="4">
        <v>1</v>
      </c>
    </row>
    <row r="72" spans="1:13" ht="15.75">
      <c r="A72" s="6" t="s">
        <v>17</v>
      </c>
      <c r="B72" s="3">
        <v>3</v>
      </c>
      <c r="C72" s="4">
        <v>2</v>
      </c>
      <c r="D72" s="4">
        <v>3</v>
      </c>
      <c r="E72" s="4">
        <v>1</v>
      </c>
      <c r="F72" s="4">
        <v>2</v>
      </c>
      <c r="G72" s="4">
        <v>3</v>
      </c>
      <c r="H72" s="4">
        <v>2</v>
      </c>
      <c r="I72" s="4">
        <v>2</v>
      </c>
      <c r="J72" s="4">
        <v>1</v>
      </c>
      <c r="K72" s="4">
        <v>1</v>
      </c>
      <c r="L72" s="4">
        <v>2</v>
      </c>
      <c r="M72" s="4">
        <v>2</v>
      </c>
    </row>
    <row r="73" spans="1:13" ht="15.75">
      <c r="A73" s="6" t="s">
        <v>18</v>
      </c>
      <c r="B73" s="3">
        <v>2</v>
      </c>
      <c r="C73" s="4">
        <v>2</v>
      </c>
      <c r="D73" s="4">
        <v>3</v>
      </c>
      <c r="E73" s="4">
        <v>2</v>
      </c>
      <c r="F73" s="4">
        <v>2</v>
      </c>
      <c r="G73" s="4">
        <v>2</v>
      </c>
      <c r="H73" s="4">
        <v>2</v>
      </c>
      <c r="I73" s="4">
        <v>2</v>
      </c>
      <c r="J73" s="4">
        <v>1</v>
      </c>
      <c r="K73" s="4">
        <v>2</v>
      </c>
      <c r="L73" s="4">
        <v>1</v>
      </c>
      <c r="M73" s="4" t="s">
        <v>30</v>
      </c>
    </row>
    <row r="74" spans="1:13" ht="15.75">
      <c r="A74" s="6" t="s">
        <v>19</v>
      </c>
      <c r="B74" s="3">
        <v>2</v>
      </c>
      <c r="C74" s="4">
        <v>3</v>
      </c>
      <c r="D74" s="4">
        <v>3</v>
      </c>
      <c r="E74" s="4" t="s">
        <v>30</v>
      </c>
      <c r="F74" s="4">
        <v>2</v>
      </c>
      <c r="G74" s="4">
        <v>2</v>
      </c>
      <c r="H74" s="4">
        <v>2</v>
      </c>
      <c r="I74" s="4">
        <v>2</v>
      </c>
      <c r="J74" s="4">
        <v>1</v>
      </c>
      <c r="K74" s="4">
        <v>1</v>
      </c>
      <c r="L74" s="4">
        <v>2</v>
      </c>
      <c r="M74" s="4" t="s">
        <v>30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4" t="s">
        <v>60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151</v>
      </c>
      <c r="L76" s="188"/>
      <c r="M76" s="189"/>
    </row>
    <row r="77" spans="1:13">
      <c r="A77" s="182" t="s">
        <v>4</v>
      </c>
      <c r="B77" s="183"/>
      <c r="C77" s="184" t="s">
        <v>166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167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5" t="s">
        <v>9</v>
      </c>
      <c r="C79" s="5" t="s">
        <v>20</v>
      </c>
      <c r="D79" s="5" t="s">
        <v>10</v>
      </c>
      <c r="E79" s="5" t="s">
        <v>21</v>
      </c>
      <c r="F79" s="5" t="s">
        <v>11</v>
      </c>
      <c r="G79" s="5" t="s">
        <v>22</v>
      </c>
      <c r="H79" s="5" t="s">
        <v>12</v>
      </c>
      <c r="I79" s="5" t="s">
        <v>23</v>
      </c>
      <c r="J79" s="5" t="s">
        <v>13</v>
      </c>
      <c r="K79" s="5" t="s">
        <v>24</v>
      </c>
      <c r="L79" s="5" t="s">
        <v>14</v>
      </c>
      <c r="M79" s="5" t="s">
        <v>25</v>
      </c>
    </row>
    <row r="80" spans="1:13" ht="15.75">
      <c r="A80" s="6" t="s">
        <v>15</v>
      </c>
      <c r="B80" s="3">
        <v>3</v>
      </c>
      <c r="C80" s="4">
        <v>3</v>
      </c>
      <c r="D80" s="4">
        <v>2</v>
      </c>
      <c r="E80" s="4">
        <v>2</v>
      </c>
      <c r="F80" s="4">
        <v>2</v>
      </c>
      <c r="G80" s="4">
        <v>1</v>
      </c>
      <c r="H80" s="4">
        <v>2</v>
      </c>
      <c r="I80" s="4">
        <v>2</v>
      </c>
      <c r="J80" s="4">
        <v>2</v>
      </c>
      <c r="K80" s="4">
        <v>2</v>
      </c>
      <c r="L80" s="4">
        <v>1</v>
      </c>
      <c r="M80" s="4">
        <v>2</v>
      </c>
    </row>
    <row r="81" spans="1:13" ht="15.75">
      <c r="A81" s="6" t="s">
        <v>16</v>
      </c>
      <c r="B81" s="3">
        <v>3</v>
      </c>
      <c r="C81" s="4">
        <v>3</v>
      </c>
      <c r="D81" s="4">
        <v>3</v>
      </c>
      <c r="E81" s="4">
        <v>2</v>
      </c>
      <c r="F81" s="4">
        <v>2</v>
      </c>
      <c r="G81" s="4">
        <v>1</v>
      </c>
      <c r="H81" s="4">
        <v>2</v>
      </c>
      <c r="I81" s="4">
        <v>2</v>
      </c>
      <c r="J81" s="4">
        <v>2</v>
      </c>
      <c r="K81" s="4">
        <v>2</v>
      </c>
      <c r="L81" s="4">
        <v>1</v>
      </c>
      <c r="M81" s="4">
        <v>1</v>
      </c>
    </row>
    <row r="82" spans="1:13" ht="15.75">
      <c r="A82" s="6" t="s">
        <v>17</v>
      </c>
      <c r="B82" s="4" t="s">
        <v>30</v>
      </c>
      <c r="C82" s="4" t="s">
        <v>30</v>
      </c>
      <c r="D82" s="4" t="s">
        <v>30</v>
      </c>
      <c r="E82" s="4" t="s">
        <v>30</v>
      </c>
      <c r="F82" s="4" t="s">
        <v>30</v>
      </c>
      <c r="G82" s="4" t="s">
        <v>30</v>
      </c>
      <c r="H82" s="4" t="s">
        <v>30</v>
      </c>
      <c r="I82" s="4" t="s">
        <v>30</v>
      </c>
      <c r="J82" s="4" t="s">
        <v>30</v>
      </c>
      <c r="K82" s="4" t="s">
        <v>30</v>
      </c>
      <c r="L82" s="4" t="s">
        <v>30</v>
      </c>
      <c r="M82" s="4" t="s">
        <v>30</v>
      </c>
    </row>
    <row r="83" spans="1:13" ht="15.75">
      <c r="A83" s="6" t="s">
        <v>18</v>
      </c>
      <c r="B83" s="4" t="s">
        <v>30</v>
      </c>
      <c r="C83" s="4" t="s">
        <v>30</v>
      </c>
      <c r="D83" s="4" t="s">
        <v>30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4" t="s">
        <v>30</v>
      </c>
      <c r="K83" s="4" t="s">
        <v>30</v>
      </c>
      <c r="L83" s="4" t="s">
        <v>30</v>
      </c>
      <c r="M83" s="4" t="s">
        <v>30</v>
      </c>
    </row>
    <row r="84" spans="1:13" ht="15.75">
      <c r="A84" s="6" t="s">
        <v>19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82" t="s">
        <v>2</v>
      </c>
      <c r="B86" s="183"/>
      <c r="C86" s="184" t="s">
        <v>60</v>
      </c>
      <c r="D86" s="185"/>
      <c r="E86" s="185"/>
      <c r="F86" s="185"/>
      <c r="G86" s="186"/>
      <c r="H86" s="184" t="s">
        <v>3</v>
      </c>
      <c r="I86" s="185"/>
      <c r="J86" s="186"/>
      <c r="K86" s="187" t="s">
        <v>151</v>
      </c>
      <c r="L86" s="188"/>
      <c r="M86" s="189"/>
    </row>
    <row r="87" spans="1:13">
      <c r="A87" s="182" t="s">
        <v>4</v>
      </c>
      <c r="B87" s="183"/>
      <c r="C87" s="184" t="s">
        <v>168</v>
      </c>
      <c r="D87" s="185"/>
      <c r="E87" s="185"/>
      <c r="F87" s="185"/>
      <c r="G87" s="186"/>
      <c r="H87" s="184" t="s">
        <v>5</v>
      </c>
      <c r="I87" s="185"/>
      <c r="J87" s="186"/>
      <c r="K87" s="184" t="s">
        <v>169</v>
      </c>
      <c r="L87" s="185"/>
      <c r="M87" s="186"/>
    </row>
    <row r="88" spans="1:13">
      <c r="A88" s="190" t="s">
        <v>7</v>
      </c>
      <c r="B88" s="187" t="s">
        <v>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</row>
    <row r="89" spans="1:13">
      <c r="A89" s="191"/>
      <c r="B89" s="5" t="s">
        <v>9</v>
      </c>
      <c r="C89" s="5" t="s">
        <v>20</v>
      </c>
      <c r="D89" s="5" t="s">
        <v>10</v>
      </c>
      <c r="E89" s="5" t="s">
        <v>21</v>
      </c>
      <c r="F89" s="5" t="s">
        <v>11</v>
      </c>
      <c r="G89" s="5" t="s">
        <v>22</v>
      </c>
      <c r="H89" s="5" t="s">
        <v>12</v>
      </c>
      <c r="I89" s="5" t="s">
        <v>23</v>
      </c>
      <c r="J89" s="5" t="s">
        <v>13</v>
      </c>
      <c r="K89" s="5" t="s">
        <v>24</v>
      </c>
      <c r="L89" s="5" t="s">
        <v>14</v>
      </c>
      <c r="M89" s="5" t="s">
        <v>25</v>
      </c>
    </row>
    <row r="90" spans="1:13" ht="15.75">
      <c r="A90" s="6" t="s">
        <v>15</v>
      </c>
      <c r="B90" s="3">
        <v>3</v>
      </c>
      <c r="C90" s="4">
        <v>2</v>
      </c>
      <c r="D90" s="4">
        <v>2</v>
      </c>
      <c r="E90" s="4">
        <v>1</v>
      </c>
      <c r="F90" s="4">
        <v>2</v>
      </c>
      <c r="G90" s="4">
        <v>2</v>
      </c>
      <c r="H90" s="4">
        <v>2</v>
      </c>
      <c r="I90" s="4">
        <v>1</v>
      </c>
      <c r="J90" s="4">
        <v>2</v>
      </c>
      <c r="K90" s="4">
        <v>3</v>
      </c>
      <c r="L90" s="4">
        <v>2</v>
      </c>
      <c r="M90" s="4">
        <v>1</v>
      </c>
    </row>
    <row r="91" spans="1:13" ht="15.75">
      <c r="A91" s="6" t="s">
        <v>16</v>
      </c>
      <c r="B91" s="3">
        <v>3</v>
      </c>
      <c r="C91" s="4">
        <v>2</v>
      </c>
      <c r="D91" s="4">
        <v>2</v>
      </c>
      <c r="E91" s="4">
        <v>2</v>
      </c>
      <c r="F91" s="4">
        <v>2</v>
      </c>
      <c r="G91" s="4">
        <v>2</v>
      </c>
      <c r="H91" s="4">
        <v>3</v>
      </c>
      <c r="I91" s="4">
        <v>3</v>
      </c>
      <c r="J91" s="4">
        <v>2</v>
      </c>
      <c r="K91" s="4">
        <v>2</v>
      </c>
      <c r="L91" s="4">
        <v>2</v>
      </c>
      <c r="M91" s="4">
        <v>1</v>
      </c>
    </row>
    <row r="92" spans="1:13" ht="15.75">
      <c r="A92" s="6" t="s">
        <v>17</v>
      </c>
      <c r="B92" s="3">
        <v>3</v>
      </c>
      <c r="C92" s="4">
        <v>2</v>
      </c>
      <c r="D92" s="4">
        <v>3</v>
      </c>
      <c r="E92" s="4">
        <v>1</v>
      </c>
      <c r="F92" s="4">
        <v>2</v>
      </c>
      <c r="G92" s="4">
        <v>3</v>
      </c>
      <c r="H92" s="4">
        <v>2</v>
      </c>
      <c r="I92" s="4">
        <v>3</v>
      </c>
      <c r="J92" s="4">
        <v>2</v>
      </c>
      <c r="K92" s="4">
        <v>2</v>
      </c>
      <c r="L92" s="4">
        <v>2</v>
      </c>
      <c r="M92" s="4">
        <v>1</v>
      </c>
    </row>
    <row r="93" spans="1:13" ht="15.75">
      <c r="A93" s="6" t="s">
        <v>18</v>
      </c>
      <c r="B93" s="3">
        <v>3</v>
      </c>
      <c r="C93" s="4">
        <v>2</v>
      </c>
      <c r="D93" s="4">
        <v>3</v>
      </c>
      <c r="E93" s="4">
        <v>2</v>
      </c>
      <c r="F93" s="4">
        <v>2</v>
      </c>
      <c r="G93" s="4">
        <v>2</v>
      </c>
      <c r="H93" s="4">
        <v>3</v>
      </c>
      <c r="I93" s="4">
        <v>2</v>
      </c>
      <c r="J93" s="4">
        <v>3</v>
      </c>
      <c r="K93" s="4">
        <v>2</v>
      </c>
      <c r="L93" s="4">
        <v>1</v>
      </c>
      <c r="M93" s="4">
        <v>1</v>
      </c>
    </row>
    <row r="94" spans="1:13" ht="15.75">
      <c r="A94" s="6" t="s">
        <v>19</v>
      </c>
      <c r="B94" s="3">
        <v>3</v>
      </c>
      <c r="C94" s="4">
        <v>2</v>
      </c>
      <c r="D94" s="4">
        <v>3</v>
      </c>
      <c r="E94" s="4">
        <v>1</v>
      </c>
      <c r="F94" s="4">
        <v>2</v>
      </c>
      <c r="G94" s="4">
        <v>2</v>
      </c>
      <c r="H94" s="4">
        <v>1</v>
      </c>
      <c r="I94" s="4">
        <v>2</v>
      </c>
      <c r="J94" s="4">
        <v>2</v>
      </c>
      <c r="K94" s="4">
        <v>1</v>
      </c>
      <c r="L94" s="4">
        <v>2</v>
      </c>
      <c r="M94" s="4">
        <v>1</v>
      </c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82" t="s">
        <v>2</v>
      </c>
      <c r="B96" s="183"/>
      <c r="C96" s="184" t="s">
        <v>60</v>
      </c>
      <c r="D96" s="185"/>
      <c r="E96" s="185"/>
      <c r="F96" s="185"/>
      <c r="G96" s="186"/>
      <c r="H96" s="184" t="s">
        <v>3</v>
      </c>
      <c r="I96" s="185"/>
      <c r="J96" s="186"/>
      <c r="K96" s="187" t="s">
        <v>151</v>
      </c>
      <c r="L96" s="188"/>
      <c r="M96" s="189"/>
    </row>
    <row r="97" spans="1:13">
      <c r="A97" s="182" t="s">
        <v>4</v>
      </c>
      <c r="B97" s="183"/>
      <c r="C97" s="184" t="s">
        <v>170</v>
      </c>
      <c r="D97" s="185"/>
      <c r="E97" s="185"/>
      <c r="F97" s="185"/>
      <c r="G97" s="186"/>
      <c r="H97" s="184" t="s">
        <v>5</v>
      </c>
      <c r="I97" s="185"/>
      <c r="J97" s="186"/>
      <c r="K97" s="184" t="s">
        <v>171</v>
      </c>
      <c r="L97" s="185"/>
      <c r="M97" s="186"/>
    </row>
    <row r="98" spans="1:13">
      <c r="A98" s="190" t="s">
        <v>7</v>
      </c>
      <c r="B98" s="187" t="s">
        <v>8</v>
      </c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9"/>
    </row>
    <row r="99" spans="1:13">
      <c r="A99" s="191"/>
      <c r="B99" s="5" t="s">
        <v>9</v>
      </c>
      <c r="C99" s="5" t="s">
        <v>20</v>
      </c>
      <c r="D99" s="5" t="s">
        <v>10</v>
      </c>
      <c r="E99" s="5" t="s">
        <v>21</v>
      </c>
      <c r="F99" s="5" t="s">
        <v>11</v>
      </c>
      <c r="G99" s="5" t="s">
        <v>22</v>
      </c>
      <c r="H99" s="5" t="s">
        <v>12</v>
      </c>
      <c r="I99" s="5" t="s">
        <v>23</v>
      </c>
      <c r="J99" s="5" t="s">
        <v>13</v>
      </c>
      <c r="K99" s="5" t="s">
        <v>24</v>
      </c>
      <c r="L99" s="5" t="s">
        <v>14</v>
      </c>
      <c r="M99" s="5" t="s">
        <v>25</v>
      </c>
    </row>
    <row r="100" spans="1:13" ht="15.75">
      <c r="A100" s="6" t="s">
        <v>15</v>
      </c>
      <c r="B100" s="3">
        <v>2</v>
      </c>
      <c r="C100" s="4">
        <v>3</v>
      </c>
      <c r="D100" s="4">
        <v>2</v>
      </c>
      <c r="E100" s="4">
        <v>2</v>
      </c>
      <c r="F100" s="4">
        <v>2</v>
      </c>
      <c r="G100" s="4">
        <v>1</v>
      </c>
      <c r="H100" s="4">
        <v>1</v>
      </c>
      <c r="I100" s="4" t="s">
        <v>30</v>
      </c>
      <c r="J100" s="4">
        <v>2</v>
      </c>
      <c r="K100" s="4">
        <v>2</v>
      </c>
      <c r="L100" s="4">
        <v>1</v>
      </c>
      <c r="M100" s="4">
        <v>2</v>
      </c>
    </row>
    <row r="101" spans="1:13" ht="15.75">
      <c r="A101" s="6" t="s">
        <v>16</v>
      </c>
      <c r="B101" s="3">
        <v>2</v>
      </c>
      <c r="C101" s="4">
        <v>3</v>
      </c>
      <c r="D101" s="4">
        <v>3</v>
      </c>
      <c r="E101" s="4">
        <v>2</v>
      </c>
      <c r="F101" s="4">
        <v>2</v>
      </c>
      <c r="G101" s="4">
        <v>1</v>
      </c>
      <c r="H101" s="4">
        <v>1</v>
      </c>
      <c r="I101" s="4" t="s">
        <v>30</v>
      </c>
      <c r="J101" s="4">
        <v>2</v>
      </c>
      <c r="K101" s="4">
        <v>2</v>
      </c>
      <c r="L101" s="4">
        <v>1</v>
      </c>
      <c r="M101" s="4">
        <v>1</v>
      </c>
    </row>
    <row r="102" spans="1:13" ht="15.75">
      <c r="A102" s="6" t="s">
        <v>17</v>
      </c>
      <c r="B102" s="4" t="s">
        <v>30</v>
      </c>
      <c r="C102" s="4" t="s">
        <v>30</v>
      </c>
      <c r="D102" s="4" t="s">
        <v>30</v>
      </c>
      <c r="E102" s="4" t="s">
        <v>30</v>
      </c>
      <c r="F102" s="4" t="s">
        <v>30</v>
      </c>
      <c r="G102" s="4" t="s">
        <v>30</v>
      </c>
      <c r="H102" s="4" t="s">
        <v>30</v>
      </c>
      <c r="I102" s="4" t="s">
        <v>30</v>
      </c>
      <c r="J102" s="4" t="s">
        <v>30</v>
      </c>
      <c r="K102" s="4" t="s">
        <v>30</v>
      </c>
      <c r="L102" s="4" t="s">
        <v>30</v>
      </c>
      <c r="M102" s="4" t="s">
        <v>30</v>
      </c>
    </row>
    <row r="103" spans="1:13" ht="15.75">
      <c r="A103" s="6" t="s">
        <v>18</v>
      </c>
      <c r="B103" s="4" t="s">
        <v>30</v>
      </c>
      <c r="C103" s="4" t="s">
        <v>30</v>
      </c>
      <c r="D103" s="4" t="s">
        <v>30</v>
      </c>
      <c r="E103" s="4" t="s">
        <v>30</v>
      </c>
      <c r="F103" s="4" t="s">
        <v>30</v>
      </c>
      <c r="G103" s="4" t="s">
        <v>30</v>
      </c>
      <c r="H103" s="4" t="s">
        <v>30</v>
      </c>
      <c r="I103" s="4" t="s">
        <v>30</v>
      </c>
      <c r="J103" s="4" t="s">
        <v>30</v>
      </c>
      <c r="K103" s="4" t="s">
        <v>30</v>
      </c>
      <c r="L103" s="4" t="s">
        <v>30</v>
      </c>
      <c r="M103" s="4" t="s">
        <v>30</v>
      </c>
    </row>
    <row r="104" spans="1:13" ht="15.75">
      <c r="A104" s="6" t="s">
        <v>19</v>
      </c>
      <c r="B104" s="4" t="s">
        <v>30</v>
      </c>
      <c r="C104" s="4" t="s">
        <v>30</v>
      </c>
      <c r="D104" s="4" t="s">
        <v>30</v>
      </c>
      <c r="E104" s="4" t="s">
        <v>30</v>
      </c>
      <c r="F104" s="4" t="s">
        <v>30</v>
      </c>
      <c r="G104" s="4" t="s">
        <v>30</v>
      </c>
      <c r="H104" s="4" t="s">
        <v>30</v>
      </c>
      <c r="I104" s="4" t="s">
        <v>30</v>
      </c>
      <c r="J104" s="4" t="s">
        <v>30</v>
      </c>
      <c r="K104" s="4" t="s">
        <v>30</v>
      </c>
      <c r="L104" s="4" t="s">
        <v>30</v>
      </c>
      <c r="M104" s="4" t="s">
        <v>30</v>
      </c>
    </row>
    <row r="105" spans="1:13">
      <c r="A105" s="211" t="s">
        <v>88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3"/>
    </row>
    <row r="106" spans="1:13">
      <c r="A106" s="214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6"/>
    </row>
    <row r="107" spans="1:13" ht="18.75">
      <c r="A107" s="192" t="s">
        <v>0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4"/>
    </row>
    <row r="108" spans="1:13" ht="18.75">
      <c r="A108" s="195" t="s">
        <v>1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7"/>
    </row>
    <row r="109" spans="1:13" ht="18.75">
      <c r="A109" s="198" t="s">
        <v>6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200"/>
    </row>
    <row r="110" spans="1:13">
      <c r="A110" s="182" t="s">
        <v>2</v>
      </c>
      <c r="B110" s="183"/>
      <c r="C110" s="184" t="s">
        <v>78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151</v>
      </c>
      <c r="L110" s="188"/>
      <c r="M110" s="189"/>
    </row>
    <row r="111" spans="1:13">
      <c r="A111" s="182" t="s">
        <v>4</v>
      </c>
      <c r="B111" s="183"/>
      <c r="C111" s="187" t="s">
        <v>152</v>
      </c>
      <c r="D111" s="188"/>
      <c r="E111" s="188"/>
      <c r="F111" s="188"/>
      <c r="G111" s="189"/>
      <c r="H111" s="184" t="s">
        <v>5</v>
      </c>
      <c r="I111" s="185"/>
      <c r="J111" s="186"/>
      <c r="K111" s="184" t="s">
        <v>153</v>
      </c>
      <c r="L111" s="185"/>
      <c r="M111" s="186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5" t="s">
        <v>9</v>
      </c>
      <c r="C113" s="5" t="s">
        <v>20</v>
      </c>
      <c r="D113" s="5" t="s">
        <v>10</v>
      </c>
      <c r="E113" s="5" t="s">
        <v>21</v>
      </c>
      <c r="F113" s="5" t="s">
        <v>11</v>
      </c>
      <c r="G113" s="5" t="s">
        <v>22</v>
      </c>
      <c r="H113" s="5" t="s">
        <v>12</v>
      </c>
      <c r="I113" s="5" t="s">
        <v>23</v>
      </c>
      <c r="J113" s="5" t="s">
        <v>13</v>
      </c>
      <c r="K113" s="5" t="s">
        <v>24</v>
      </c>
      <c r="L113" s="5" t="s">
        <v>14</v>
      </c>
      <c r="M113" s="5" t="s">
        <v>25</v>
      </c>
    </row>
    <row r="114" spans="1:13" ht="15.75">
      <c r="A114" s="6" t="s">
        <v>15</v>
      </c>
      <c r="B114" s="3">
        <v>3</v>
      </c>
      <c r="C114" s="4">
        <v>2</v>
      </c>
      <c r="D114" s="4">
        <v>2</v>
      </c>
      <c r="E114" s="4">
        <v>2</v>
      </c>
      <c r="F114" s="4">
        <v>2</v>
      </c>
      <c r="G114" s="4">
        <v>2</v>
      </c>
      <c r="H114" s="4">
        <v>1</v>
      </c>
      <c r="I114" s="4">
        <v>2</v>
      </c>
      <c r="J114" s="4">
        <v>2</v>
      </c>
      <c r="K114" s="4">
        <v>2</v>
      </c>
      <c r="L114" s="4">
        <v>1</v>
      </c>
      <c r="M114" s="4">
        <v>1</v>
      </c>
    </row>
    <row r="115" spans="1:13" ht="15.75">
      <c r="A115" s="6" t="s">
        <v>16</v>
      </c>
      <c r="B115" s="3">
        <v>3</v>
      </c>
      <c r="C115" s="4">
        <v>3</v>
      </c>
      <c r="D115" s="4">
        <v>3</v>
      </c>
      <c r="E115" s="4">
        <v>2</v>
      </c>
      <c r="F115" s="4">
        <v>2</v>
      </c>
      <c r="G115" s="4">
        <v>1</v>
      </c>
      <c r="H115" s="4">
        <v>2</v>
      </c>
      <c r="I115" s="4">
        <v>2</v>
      </c>
      <c r="J115" s="4">
        <v>2</v>
      </c>
      <c r="K115" s="4">
        <v>2</v>
      </c>
      <c r="L115" s="4">
        <v>2</v>
      </c>
      <c r="M115" s="4">
        <v>1</v>
      </c>
    </row>
    <row r="116" spans="1:13" ht="15.75">
      <c r="A116" s="6" t="s">
        <v>17</v>
      </c>
      <c r="B116" s="4" t="s">
        <v>30</v>
      </c>
      <c r="C116" s="4" t="s">
        <v>30</v>
      </c>
      <c r="D116" s="4" t="s">
        <v>30</v>
      </c>
      <c r="E116" s="4" t="s">
        <v>30</v>
      </c>
      <c r="F116" s="4" t="s">
        <v>30</v>
      </c>
      <c r="G116" s="4" t="s">
        <v>30</v>
      </c>
      <c r="H116" s="4" t="s">
        <v>30</v>
      </c>
      <c r="I116" s="4" t="s">
        <v>30</v>
      </c>
      <c r="J116" s="4" t="s">
        <v>30</v>
      </c>
      <c r="K116" s="4" t="s">
        <v>30</v>
      </c>
      <c r="L116" s="4" t="s">
        <v>30</v>
      </c>
      <c r="M116" s="4" t="s">
        <v>30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2"/>
      <c r="B119" s="2"/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60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151</v>
      </c>
      <c r="L120" s="188"/>
      <c r="M120" s="189"/>
    </row>
    <row r="121" spans="1:13">
      <c r="A121" s="182" t="s">
        <v>4</v>
      </c>
      <c r="B121" s="183"/>
      <c r="C121" s="187" t="s">
        <v>154</v>
      </c>
      <c r="D121" s="188"/>
      <c r="E121" s="188"/>
      <c r="F121" s="188"/>
      <c r="G121" s="189"/>
      <c r="H121" s="184" t="s">
        <v>5</v>
      </c>
      <c r="I121" s="185"/>
      <c r="J121" s="186"/>
      <c r="K121" s="184" t="s">
        <v>155</v>
      </c>
      <c r="L121" s="185"/>
      <c r="M121" s="186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5" t="s">
        <v>9</v>
      </c>
      <c r="C123" s="5" t="s">
        <v>20</v>
      </c>
      <c r="D123" s="5" t="s">
        <v>10</v>
      </c>
      <c r="E123" s="5" t="s">
        <v>21</v>
      </c>
      <c r="F123" s="5" t="s">
        <v>11</v>
      </c>
      <c r="G123" s="5" t="s">
        <v>22</v>
      </c>
      <c r="H123" s="5" t="s">
        <v>12</v>
      </c>
      <c r="I123" s="5" t="s">
        <v>23</v>
      </c>
      <c r="J123" s="5" t="s">
        <v>13</v>
      </c>
      <c r="K123" s="5" t="s">
        <v>24</v>
      </c>
      <c r="L123" s="5" t="s">
        <v>14</v>
      </c>
      <c r="M123" s="5" t="s">
        <v>25</v>
      </c>
    </row>
    <row r="124" spans="1:13" ht="15.75">
      <c r="A124" s="6" t="s">
        <v>15</v>
      </c>
      <c r="B124" s="3">
        <v>3</v>
      </c>
      <c r="C124" s="4">
        <v>2</v>
      </c>
      <c r="D124" s="4">
        <v>2</v>
      </c>
      <c r="E124" s="4">
        <v>2</v>
      </c>
      <c r="F124" s="4">
        <v>2</v>
      </c>
      <c r="G124" s="4">
        <v>2</v>
      </c>
      <c r="H124" s="4">
        <v>2</v>
      </c>
      <c r="I124" s="4">
        <v>2</v>
      </c>
      <c r="J124" s="4">
        <v>2</v>
      </c>
      <c r="K124" s="4">
        <v>2</v>
      </c>
      <c r="L124" s="4">
        <v>2</v>
      </c>
      <c r="M124" s="4" t="s">
        <v>30</v>
      </c>
    </row>
    <row r="125" spans="1:13" ht="15.75">
      <c r="A125" s="6" t="s">
        <v>16</v>
      </c>
      <c r="B125" s="3">
        <v>3</v>
      </c>
      <c r="C125" s="4">
        <v>2</v>
      </c>
      <c r="D125" s="4">
        <v>3</v>
      </c>
      <c r="E125" s="4">
        <v>2</v>
      </c>
      <c r="F125" s="4">
        <v>2</v>
      </c>
      <c r="G125" s="4">
        <v>2</v>
      </c>
      <c r="H125" s="4">
        <v>2</v>
      </c>
      <c r="I125" s="4">
        <v>2</v>
      </c>
      <c r="J125" s="4">
        <v>2</v>
      </c>
      <c r="K125" s="4">
        <v>2</v>
      </c>
      <c r="L125" s="4">
        <v>2</v>
      </c>
      <c r="M125" s="4" t="s">
        <v>30</v>
      </c>
    </row>
    <row r="126" spans="1:13" ht="15.75">
      <c r="A126" s="6" t="s">
        <v>17</v>
      </c>
      <c r="B126" s="3">
        <v>3</v>
      </c>
      <c r="C126" s="4">
        <v>2</v>
      </c>
      <c r="D126" s="4">
        <v>3</v>
      </c>
      <c r="E126" s="4">
        <v>2</v>
      </c>
      <c r="F126" s="4">
        <v>2</v>
      </c>
      <c r="G126" s="4">
        <v>2</v>
      </c>
      <c r="H126" s="4">
        <v>2</v>
      </c>
      <c r="I126" s="4">
        <v>2</v>
      </c>
      <c r="J126" s="4">
        <v>2</v>
      </c>
      <c r="K126" s="4">
        <v>2</v>
      </c>
      <c r="L126" s="4">
        <v>2</v>
      </c>
      <c r="M126" s="4" t="s">
        <v>30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60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151</v>
      </c>
      <c r="L130" s="188"/>
      <c r="M130" s="189"/>
    </row>
    <row r="131" spans="1:13">
      <c r="A131" s="182" t="s">
        <v>4</v>
      </c>
      <c r="B131" s="183"/>
      <c r="C131" s="187" t="s">
        <v>156</v>
      </c>
      <c r="D131" s="188"/>
      <c r="E131" s="188"/>
      <c r="F131" s="188"/>
      <c r="G131" s="189"/>
      <c r="H131" s="184" t="s">
        <v>5</v>
      </c>
      <c r="I131" s="185"/>
      <c r="J131" s="186"/>
      <c r="K131" s="184" t="s">
        <v>157</v>
      </c>
      <c r="L131" s="185"/>
      <c r="M131" s="186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5" t="s">
        <v>9</v>
      </c>
      <c r="C133" s="5" t="s">
        <v>20</v>
      </c>
      <c r="D133" s="5" t="s">
        <v>10</v>
      </c>
      <c r="E133" s="5" t="s">
        <v>21</v>
      </c>
      <c r="F133" s="5" t="s">
        <v>11</v>
      </c>
      <c r="G133" s="5" t="s">
        <v>22</v>
      </c>
      <c r="H133" s="5" t="s">
        <v>12</v>
      </c>
      <c r="I133" s="5" t="s">
        <v>23</v>
      </c>
      <c r="J133" s="5" t="s">
        <v>13</v>
      </c>
      <c r="K133" s="5" t="s">
        <v>24</v>
      </c>
      <c r="L133" s="5" t="s">
        <v>14</v>
      </c>
      <c r="M133" s="5" t="s">
        <v>25</v>
      </c>
    </row>
    <row r="134" spans="1:13" ht="15.75">
      <c r="A134" s="6" t="s">
        <v>15</v>
      </c>
      <c r="B134" s="3">
        <v>3</v>
      </c>
      <c r="C134" s="4">
        <v>3</v>
      </c>
      <c r="D134" s="4">
        <v>2</v>
      </c>
      <c r="E134" s="4">
        <v>2</v>
      </c>
      <c r="F134" s="4">
        <v>2</v>
      </c>
      <c r="G134" s="4">
        <v>2</v>
      </c>
      <c r="H134" s="4">
        <v>2</v>
      </c>
      <c r="I134" s="4">
        <v>2</v>
      </c>
      <c r="J134" s="4">
        <v>2</v>
      </c>
      <c r="K134" s="4">
        <v>2</v>
      </c>
      <c r="L134" s="4">
        <v>2</v>
      </c>
      <c r="M134" s="4">
        <v>2</v>
      </c>
    </row>
    <row r="135" spans="1:13" ht="15.75">
      <c r="A135" s="6" t="s">
        <v>16</v>
      </c>
      <c r="B135" s="3">
        <v>3</v>
      </c>
      <c r="C135" s="4">
        <v>3</v>
      </c>
      <c r="D135" s="4">
        <v>3</v>
      </c>
      <c r="E135" s="4">
        <v>2</v>
      </c>
      <c r="F135" s="4">
        <v>2</v>
      </c>
      <c r="G135" s="4">
        <v>2</v>
      </c>
      <c r="H135" s="4">
        <v>2</v>
      </c>
      <c r="I135" s="4">
        <v>2</v>
      </c>
      <c r="J135" s="4">
        <v>2</v>
      </c>
      <c r="K135" s="4">
        <v>2</v>
      </c>
      <c r="L135" s="4">
        <v>2</v>
      </c>
      <c r="M135" s="4">
        <v>2</v>
      </c>
    </row>
    <row r="136" spans="1:13" ht="15.75">
      <c r="A136" s="6" t="s">
        <v>17</v>
      </c>
      <c r="B136" s="3">
        <v>3</v>
      </c>
      <c r="C136" s="4">
        <v>3</v>
      </c>
      <c r="D136" s="4">
        <v>3</v>
      </c>
      <c r="E136" s="4">
        <v>2</v>
      </c>
      <c r="F136" s="4">
        <v>2</v>
      </c>
      <c r="G136" s="4">
        <v>2</v>
      </c>
      <c r="H136" s="4">
        <v>2</v>
      </c>
      <c r="I136" s="4">
        <v>2</v>
      </c>
      <c r="J136" s="4">
        <v>2</v>
      </c>
      <c r="K136" s="4">
        <v>2</v>
      </c>
      <c r="L136" s="4">
        <v>2</v>
      </c>
      <c r="M136" s="4">
        <v>2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78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236</v>
      </c>
      <c r="L140" s="188"/>
      <c r="M140" s="189"/>
    </row>
    <row r="141" spans="1:13">
      <c r="A141" s="182" t="s">
        <v>4</v>
      </c>
      <c r="B141" s="183"/>
      <c r="C141" s="223" t="s">
        <v>237</v>
      </c>
      <c r="D141" s="224"/>
      <c r="E141" s="224"/>
      <c r="F141" s="224"/>
      <c r="G141" s="225"/>
      <c r="H141" s="184" t="s">
        <v>5</v>
      </c>
      <c r="I141" s="185"/>
      <c r="J141" s="186"/>
      <c r="K141" s="223" t="s">
        <v>238</v>
      </c>
      <c r="L141" s="224"/>
      <c r="M141" s="225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5" t="s">
        <v>9</v>
      </c>
      <c r="C143" s="5" t="s">
        <v>20</v>
      </c>
      <c r="D143" s="5" t="s">
        <v>10</v>
      </c>
      <c r="E143" s="5" t="s">
        <v>21</v>
      </c>
      <c r="F143" s="5" t="s">
        <v>11</v>
      </c>
      <c r="G143" s="5" t="s">
        <v>22</v>
      </c>
      <c r="H143" s="5" t="s">
        <v>12</v>
      </c>
      <c r="I143" s="5" t="s">
        <v>23</v>
      </c>
      <c r="J143" s="5" t="s">
        <v>13</v>
      </c>
      <c r="K143" s="5" t="s">
        <v>24</v>
      </c>
      <c r="L143" s="5" t="s">
        <v>14</v>
      </c>
      <c r="M143" s="5" t="s">
        <v>25</v>
      </c>
    </row>
    <row r="144" spans="1:13" ht="15.75">
      <c r="A144" s="6" t="s">
        <v>15</v>
      </c>
      <c r="B144" s="15">
        <v>3</v>
      </c>
      <c r="C144" s="16">
        <v>2</v>
      </c>
      <c r="D144" s="16">
        <v>2</v>
      </c>
      <c r="E144" s="16">
        <v>2</v>
      </c>
      <c r="F144" s="16">
        <v>2</v>
      </c>
      <c r="G144" s="16">
        <v>3</v>
      </c>
      <c r="H144" s="16">
        <v>2</v>
      </c>
      <c r="I144" s="16">
        <v>2</v>
      </c>
      <c r="J144" s="16">
        <v>2</v>
      </c>
      <c r="K144" s="16">
        <v>2</v>
      </c>
      <c r="L144" s="16">
        <v>2</v>
      </c>
      <c r="M144" s="16">
        <v>2</v>
      </c>
    </row>
    <row r="145" spans="1:13" ht="15.75">
      <c r="A145" s="6" t="s">
        <v>16</v>
      </c>
      <c r="B145" s="15">
        <v>3</v>
      </c>
      <c r="C145" s="16">
        <v>2</v>
      </c>
      <c r="D145" s="16">
        <v>2</v>
      </c>
      <c r="E145" s="16">
        <v>2</v>
      </c>
      <c r="F145" s="16">
        <v>2</v>
      </c>
      <c r="G145" s="16">
        <v>3</v>
      </c>
      <c r="H145" s="16">
        <v>2</v>
      </c>
      <c r="I145" s="16">
        <v>3</v>
      </c>
      <c r="J145" s="16">
        <v>2</v>
      </c>
      <c r="K145" s="16">
        <v>3</v>
      </c>
      <c r="L145" s="16">
        <v>2</v>
      </c>
      <c r="M145" s="16">
        <v>2</v>
      </c>
    </row>
    <row r="146" spans="1:13" ht="15.75">
      <c r="A146" s="6" t="s">
        <v>17</v>
      </c>
      <c r="B146" s="15">
        <v>3</v>
      </c>
      <c r="C146" s="16">
        <v>3</v>
      </c>
      <c r="D146" s="16">
        <v>3</v>
      </c>
      <c r="E146" s="16">
        <v>3</v>
      </c>
      <c r="F146" s="16">
        <v>2</v>
      </c>
      <c r="G146" s="16">
        <v>2</v>
      </c>
      <c r="H146" s="16">
        <v>3</v>
      </c>
      <c r="I146" s="16">
        <v>2</v>
      </c>
      <c r="J146" s="16">
        <v>3</v>
      </c>
      <c r="K146" s="16">
        <v>2</v>
      </c>
      <c r="L146" s="16">
        <v>3</v>
      </c>
      <c r="M146" s="16">
        <v>2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78</v>
      </c>
      <c r="D150" s="185"/>
      <c r="E150" s="185"/>
      <c r="F150" s="185"/>
      <c r="G150" s="186"/>
      <c r="H150" s="184" t="s">
        <v>3</v>
      </c>
      <c r="I150" s="185"/>
      <c r="J150" s="186"/>
      <c r="K150" s="187" t="s">
        <v>236</v>
      </c>
      <c r="L150" s="188"/>
      <c r="M150" s="189"/>
    </row>
    <row r="151" spans="1:13">
      <c r="A151" s="182" t="s">
        <v>4</v>
      </c>
      <c r="B151" s="183"/>
      <c r="C151" s="187" t="s">
        <v>239</v>
      </c>
      <c r="D151" s="188"/>
      <c r="E151" s="188"/>
      <c r="F151" s="188"/>
      <c r="G151" s="189"/>
      <c r="H151" s="184" t="s">
        <v>5</v>
      </c>
      <c r="I151" s="185"/>
      <c r="J151" s="186"/>
      <c r="K151" s="223" t="s">
        <v>240</v>
      </c>
      <c r="L151" s="224"/>
      <c r="M151" s="225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5" t="s">
        <v>9</v>
      </c>
      <c r="C153" s="5" t="s">
        <v>20</v>
      </c>
      <c r="D153" s="5" t="s">
        <v>10</v>
      </c>
      <c r="E153" s="5" t="s">
        <v>21</v>
      </c>
      <c r="F153" s="5" t="s">
        <v>11</v>
      </c>
      <c r="G153" s="5" t="s">
        <v>22</v>
      </c>
      <c r="H153" s="5" t="s">
        <v>12</v>
      </c>
      <c r="I153" s="5" t="s">
        <v>23</v>
      </c>
      <c r="J153" s="5" t="s">
        <v>13</v>
      </c>
      <c r="K153" s="5" t="s">
        <v>24</v>
      </c>
      <c r="L153" s="5" t="s">
        <v>14</v>
      </c>
      <c r="M153" s="5" t="s">
        <v>25</v>
      </c>
    </row>
    <row r="154" spans="1:13" ht="15.75">
      <c r="A154" s="6" t="s">
        <v>15</v>
      </c>
      <c r="B154" s="15">
        <v>3</v>
      </c>
      <c r="C154" s="16">
        <v>3</v>
      </c>
      <c r="D154" s="16">
        <v>2</v>
      </c>
      <c r="E154" s="16">
        <v>2</v>
      </c>
      <c r="F154" s="16">
        <v>2</v>
      </c>
      <c r="G154" s="16">
        <v>3</v>
      </c>
      <c r="H154" s="16">
        <v>2</v>
      </c>
      <c r="I154" s="16">
        <v>2</v>
      </c>
      <c r="J154" s="16">
        <v>2</v>
      </c>
      <c r="K154" s="16">
        <v>2</v>
      </c>
      <c r="L154" s="16">
        <v>2</v>
      </c>
      <c r="M154" s="16">
        <v>2</v>
      </c>
    </row>
    <row r="155" spans="1:13" ht="15.75">
      <c r="A155" s="6" t="s">
        <v>16</v>
      </c>
      <c r="B155" s="15">
        <v>3</v>
      </c>
      <c r="C155" s="16">
        <v>2</v>
      </c>
      <c r="D155" s="16">
        <v>2</v>
      </c>
      <c r="E155" s="16">
        <v>3</v>
      </c>
      <c r="F155" s="16">
        <v>2</v>
      </c>
      <c r="G155" s="16">
        <v>3</v>
      </c>
      <c r="H155" s="16">
        <v>2</v>
      </c>
      <c r="I155" s="16">
        <v>3</v>
      </c>
      <c r="J155" s="16">
        <v>2</v>
      </c>
      <c r="K155" s="16">
        <v>2</v>
      </c>
      <c r="L155" s="16">
        <v>2</v>
      </c>
      <c r="M155" s="16">
        <v>2</v>
      </c>
    </row>
    <row r="156" spans="1:13" ht="15.75">
      <c r="A156" s="6" t="s">
        <v>17</v>
      </c>
      <c r="B156" s="15">
        <v>3</v>
      </c>
      <c r="C156" s="16">
        <v>3</v>
      </c>
      <c r="D156" s="16">
        <v>2</v>
      </c>
      <c r="E156" s="16">
        <v>3</v>
      </c>
      <c r="F156" s="16">
        <v>2</v>
      </c>
      <c r="G156" s="16">
        <v>2</v>
      </c>
      <c r="H156" s="16">
        <v>3</v>
      </c>
      <c r="I156" s="16">
        <v>2</v>
      </c>
      <c r="J156" s="16">
        <v>3</v>
      </c>
      <c r="K156" s="16">
        <v>2</v>
      </c>
      <c r="L156" s="16">
        <v>3</v>
      </c>
      <c r="M156" s="16">
        <v>2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78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236</v>
      </c>
      <c r="L160" s="188"/>
      <c r="M160" s="189"/>
    </row>
    <row r="161" spans="1:13">
      <c r="A161" s="182" t="s">
        <v>4</v>
      </c>
      <c r="B161" s="183"/>
      <c r="C161" s="184" t="s">
        <v>241</v>
      </c>
      <c r="D161" s="185"/>
      <c r="E161" s="185"/>
      <c r="F161" s="185"/>
      <c r="G161" s="186"/>
      <c r="H161" s="184" t="s">
        <v>5</v>
      </c>
      <c r="I161" s="185"/>
      <c r="J161" s="186"/>
      <c r="K161" s="184" t="s">
        <v>242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5" t="s">
        <v>9</v>
      </c>
      <c r="C163" s="5" t="s">
        <v>20</v>
      </c>
      <c r="D163" s="5" t="s">
        <v>10</v>
      </c>
      <c r="E163" s="5" t="s">
        <v>21</v>
      </c>
      <c r="F163" s="5" t="s">
        <v>11</v>
      </c>
      <c r="G163" s="5" t="s">
        <v>22</v>
      </c>
      <c r="H163" s="5" t="s">
        <v>12</v>
      </c>
      <c r="I163" s="5" t="s">
        <v>23</v>
      </c>
      <c r="J163" s="5" t="s">
        <v>13</v>
      </c>
      <c r="K163" s="5" t="s">
        <v>24</v>
      </c>
      <c r="L163" s="5" t="s">
        <v>14</v>
      </c>
      <c r="M163" s="5" t="s">
        <v>25</v>
      </c>
    </row>
    <row r="164" spans="1:13" ht="15.75">
      <c r="A164" s="6" t="s">
        <v>15</v>
      </c>
      <c r="B164" s="3">
        <v>2</v>
      </c>
      <c r="C164" s="4">
        <v>2</v>
      </c>
      <c r="D164" s="4">
        <v>2</v>
      </c>
      <c r="E164" s="4">
        <v>2</v>
      </c>
      <c r="F164" s="4">
        <v>3</v>
      </c>
      <c r="G164" s="4">
        <v>2</v>
      </c>
      <c r="H164" s="4">
        <v>2</v>
      </c>
      <c r="I164" s="4">
        <v>2</v>
      </c>
      <c r="J164" s="4">
        <v>2</v>
      </c>
      <c r="K164" s="4">
        <v>3</v>
      </c>
      <c r="L164" s="4">
        <v>2</v>
      </c>
      <c r="M164" s="4">
        <v>3</v>
      </c>
    </row>
    <row r="165" spans="1:13" ht="15.75">
      <c r="A165" s="6" t="s">
        <v>16</v>
      </c>
      <c r="B165" s="3">
        <v>3</v>
      </c>
      <c r="C165" s="4">
        <v>2</v>
      </c>
      <c r="D165" s="4">
        <v>2</v>
      </c>
      <c r="E165" s="4">
        <v>2</v>
      </c>
      <c r="F165" s="4">
        <v>3</v>
      </c>
      <c r="G165" s="4">
        <v>2</v>
      </c>
      <c r="H165" s="4">
        <v>3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</row>
    <row r="166" spans="1:13" ht="15.75">
      <c r="A166" s="6" t="s">
        <v>17</v>
      </c>
      <c r="B166" s="3">
        <v>3</v>
      </c>
      <c r="C166" s="4">
        <v>2</v>
      </c>
      <c r="D166" s="4">
        <v>3</v>
      </c>
      <c r="E166" s="4">
        <v>2</v>
      </c>
      <c r="F166" s="4">
        <v>3</v>
      </c>
      <c r="G166" s="4">
        <v>3</v>
      </c>
      <c r="H166" s="4">
        <v>2</v>
      </c>
      <c r="I166" s="4">
        <v>2</v>
      </c>
      <c r="J166" s="4">
        <v>2</v>
      </c>
      <c r="K166" s="4">
        <v>3</v>
      </c>
      <c r="L166" s="4">
        <v>2</v>
      </c>
      <c r="M166" s="4">
        <v>2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82" t="s">
        <v>2</v>
      </c>
      <c r="B170" s="183"/>
      <c r="C170" s="184" t="s">
        <v>78</v>
      </c>
      <c r="D170" s="185"/>
      <c r="E170" s="185"/>
      <c r="F170" s="185"/>
      <c r="G170" s="186"/>
      <c r="H170" s="184" t="s">
        <v>3</v>
      </c>
      <c r="I170" s="185"/>
      <c r="J170" s="186"/>
      <c r="K170" s="187" t="s">
        <v>236</v>
      </c>
      <c r="L170" s="188"/>
      <c r="M170" s="189"/>
    </row>
    <row r="171" spans="1:13">
      <c r="A171" s="182" t="s">
        <v>4</v>
      </c>
      <c r="B171" s="183"/>
      <c r="C171" s="187" t="s">
        <v>243</v>
      </c>
      <c r="D171" s="188"/>
      <c r="E171" s="188"/>
      <c r="F171" s="188"/>
      <c r="G171" s="189"/>
      <c r="H171" s="184" t="s">
        <v>5</v>
      </c>
      <c r="I171" s="185"/>
      <c r="J171" s="186"/>
      <c r="K171" s="184" t="s">
        <v>244</v>
      </c>
      <c r="L171" s="185"/>
      <c r="M171" s="186"/>
    </row>
    <row r="172" spans="1:13">
      <c r="A172" s="190" t="s">
        <v>7</v>
      </c>
      <c r="B172" s="187" t="s">
        <v>8</v>
      </c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9"/>
    </row>
    <row r="173" spans="1:13">
      <c r="A173" s="191"/>
      <c r="B173" s="5" t="s">
        <v>9</v>
      </c>
      <c r="C173" s="5" t="s">
        <v>20</v>
      </c>
      <c r="D173" s="5" t="s">
        <v>10</v>
      </c>
      <c r="E173" s="5" t="s">
        <v>21</v>
      </c>
      <c r="F173" s="5" t="s">
        <v>11</v>
      </c>
      <c r="G173" s="5" t="s">
        <v>22</v>
      </c>
      <c r="H173" s="5" t="s">
        <v>12</v>
      </c>
      <c r="I173" s="5" t="s">
        <v>23</v>
      </c>
      <c r="J173" s="5" t="s">
        <v>13</v>
      </c>
      <c r="K173" s="5" t="s">
        <v>24</v>
      </c>
      <c r="L173" s="5" t="s">
        <v>14</v>
      </c>
      <c r="M173" s="5" t="s">
        <v>25</v>
      </c>
    </row>
    <row r="174" spans="1:13" ht="15.75">
      <c r="A174" s="6" t="s">
        <v>15</v>
      </c>
      <c r="B174" s="3">
        <v>3</v>
      </c>
      <c r="C174" s="4">
        <v>2</v>
      </c>
      <c r="D174" s="4">
        <v>2</v>
      </c>
      <c r="E174" s="4">
        <v>2</v>
      </c>
      <c r="F174" s="4">
        <v>3</v>
      </c>
      <c r="G174" s="4">
        <v>2</v>
      </c>
      <c r="H174" s="4">
        <v>2</v>
      </c>
      <c r="I174" s="4">
        <v>2</v>
      </c>
      <c r="J174" s="4">
        <v>2</v>
      </c>
      <c r="K174" s="4">
        <v>3</v>
      </c>
      <c r="L174" s="4">
        <v>2</v>
      </c>
      <c r="M174" s="4">
        <v>2</v>
      </c>
    </row>
    <row r="175" spans="1:13" ht="15.75">
      <c r="A175" s="6" t="s">
        <v>16</v>
      </c>
      <c r="B175" s="3">
        <v>3</v>
      </c>
      <c r="C175" s="4">
        <v>2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3</v>
      </c>
      <c r="J175" s="4">
        <v>2</v>
      </c>
      <c r="K175" s="4">
        <v>2</v>
      </c>
      <c r="L175" s="4">
        <v>2</v>
      </c>
      <c r="M175" s="4">
        <v>3</v>
      </c>
    </row>
    <row r="176" spans="1:13" ht="15.75">
      <c r="A176" s="6" t="s">
        <v>17</v>
      </c>
      <c r="B176" s="3">
        <v>3</v>
      </c>
      <c r="C176" s="4">
        <v>2</v>
      </c>
      <c r="D176" s="4">
        <v>3</v>
      </c>
      <c r="E176" s="4">
        <v>2</v>
      </c>
      <c r="F176" s="4">
        <v>2</v>
      </c>
      <c r="G176" s="4">
        <v>3</v>
      </c>
      <c r="H176" s="4">
        <v>2</v>
      </c>
      <c r="I176" s="4">
        <v>2</v>
      </c>
      <c r="J176" s="4">
        <v>2</v>
      </c>
      <c r="K176" s="4">
        <v>3</v>
      </c>
      <c r="L176" s="4">
        <v>2</v>
      </c>
      <c r="M176" s="4">
        <v>2</v>
      </c>
    </row>
    <row r="177" spans="1:13" ht="15.75">
      <c r="A177" s="6" t="s">
        <v>18</v>
      </c>
      <c r="B177" s="4" t="s">
        <v>30</v>
      </c>
      <c r="C177" s="4" t="s">
        <v>30</v>
      </c>
      <c r="D177" s="4" t="s">
        <v>30</v>
      </c>
      <c r="E177" s="4" t="s">
        <v>30</v>
      </c>
      <c r="F177" s="4" t="s">
        <v>30</v>
      </c>
      <c r="G177" s="4" t="s">
        <v>30</v>
      </c>
      <c r="H177" s="4" t="s">
        <v>30</v>
      </c>
      <c r="I177" s="4" t="s">
        <v>30</v>
      </c>
      <c r="J177" s="4" t="s">
        <v>30</v>
      </c>
      <c r="K177" s="4" t="s">
        <v>30</v>
      </c>
      <c r="L177" s="4" t="s">
        <v>30</v>
      </c>
      <c r="M177" s="4" t="s">
        <v>30</v>
      </c>
    </row>
    <row r="178" spans="1:13" ht="15.75">
      <c r="A178" s="6" t="s">
        <v>19</v>
      </c>
      <c r="B178" s="4" t="s">
        <v>30</v>
      </c>
      <c r="C178" s="4" t="s">
        <v>30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4" t="s">
        <v>30</v>
      </c>
      <c r="K178" s="4" t="s">
        <v>30</v>
      </c>
      <c r="L178" s="4" t="s">
        <v>30</v>
      </c>
      <c r="M178" s="4" t="s">
        <v>30</v>
      </c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82" t="s">
        <v>2</v>
      </c>
      <c r="B180" s="183"/>
      <c r="C180" s="184" t="s">
        <v>78</v>
      </c>
      <c r="D180" s="185"/>
      <c r="E180" s="185"/>
      <c r="F180" s="185"/>
      <c r="G180" s="186"/>
      <c r="H180" s="184" t="s">
        <v>3</v>
      </c>
      <c r="I180" s="185"/>
      <c r="J180" s="186"/>
      <c r="K180" s="187" t="s">
        <v>151</v>
      </c>
      <c r="L180" s="188"/>
      <c r="M180" s="189"/>
    </row>
    <row r="181" spans="1:13">
      <c r="A181" s="182" t="s">
        <v>4</v>
      </c>
      <c r="B181" s="183"/>
      <c r="C181" s="184" t="s">
        <v>245</v>
      </c>
      <c r="D181" s="185"/>
      <c r="E181" s="185"/>
      <c r="F181" s="185"/>
      <c r="G181" s="186"/>
      <c r="H181" s="184" t="s">
        <v>5</v>
      </c>
      <c r="I181" s="185"/>
      <c r="J181" s="186"/>
      <c r="K181" s="184" t="s">
        <v>246</v>
      </c>
      <c r="L181" s="185"/>
      <c r="M181" s="186"/>
    </row>
    <row r="182" spans="1:13">
      <c r="A182" s="190" t="s">
        <v>7</v>
      </c>
      <c r="B182" s="187" t="s">
        <v>8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9"/>
    </row>
    <row r="183" spans="1:13">
      <c r="A183" s="191"/>
      <c r="B183" s="5" t="s">
        <v>9</v>
      </c>
      <c r="C183" s="5" t="s">
        <v>20</v>
      </c>
      <c r="D183" s="5" t="s">
        <v>10</v>
      </c>
      <c r="E183" s="5" t="s">
        <v>21</v>
      </c>
      <c r="F183" s="5" t="s">
        <v>11</v>
      </c>
      <c r="G183" s="5" t="s">
        <v>22</v>
      </c>
      <c r="H183" s="5" t="s">
        <v>12</v>
      </c>
      <c r="I183" s="5" t="s">
        <v>23</v>
      </c>
      <c r="J183" s="5" t="s">
        <v>13</v>
      </c>
      <c r="K183" s="5" t="s">
        <v>24</v>
      </c>
      <c r="L183" s="5" t="s">
        <v>14</v>
      </c>
      <c r="M183" s="5" t="s">
        <v>25</v>
      </c>
    </row>
    <row r="184" spans="1:13" ht="15.75">
      <c r="A184" s="6" t="s">
        <v>15</v>
      </c>
      <c r="B184" s="3">
        <v>3</v>
      </c>
      <c r="C184" s="4">
        <v>3</v>
      </c>
      <c r="D184" s="4">
        <v>2</v>
      </c>
      <c r="E184" s="4">
        <v>2</v>
      </c>
      <c r="F184" s="4">
        <v>2</v>
      </c>
      <c r="G184" s="4">
        <v>1</v>
      </c>
      <c r="H184" s="4">
        <v>2</v>
      </c>
      <c r="I184" s="4">
        <v>2</v>
      </c>
      <c r="J184" s="4">
        <v>2</v>
      </c>
      <c r="K184" s="4">
        <v>2</v>
      </c>
      <c r="L184" s="4">
        <v>1</v>
      </c>
      <c r="M184" s="4">
        <v>2</v>
      </c>
    </row>
    <row r="185" spans="1:13" ht="15.75">
      <c r="A185" s="6" t="s">
        <v>16</v>
      </c>
      <c r="B185" s="3">
        <v>3</v>
      </c>
      <c r="C185" s="4">
        <v>3</v>
      </c>
      <c r="D185" s="4">
        <v>3</v>
      </c>
      <c r="E185" s="4">
        <v>2</v>
      </c>
      <c r="F185" s="4">
        <v>2</v>
      </c>
      <c r="G185" s="4">
        <v>1</v>
      </c>
      <c r="H185" s="4">
        <v>2</v>
      </c>
      <c r="I185" s="4">
        <v>2</v>
      </c>
      <c r="J185" s="4">
        <v>2</v>
      </c>
      <c r="K185" s="4">
        <v>2</v>
      </c>
      <c r="L185" s="4">
        <v>1</v>
      </c>
      <c r="M185" s="4">
        <v>1</v>
      </c>
    </row>
    <row r="186" spans="1:13" ht="15.75">
      <c r="A186" s="6" t="s">
        <v>17</v>
      </c>
      <c r="B186" s="4" t="s">
        <v>30</v>
      </c>
      <c r="C186" s="4" t="s">
        <v>30</v>
      </c>
      <c r="D186" s="4" t="s">
        <v>30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4" t="s">
        <v>30</v>
      </c>
      <c r="K186" s="4" t="s">
        <v>30</v>
      </c>
      <c r="L186" s="4" t="s">
        <v>30</v>
      </c>
      <c r="M186" s="4" t="s">
        <v>30</v>
      </c>
    </row>
    <row r="187" spans="1:13" ht="15.75">
      <c r="A187" s="6" t="s">
        <v>18</v>
      </c>
      <c r="B187" s="4" t="s">
        <v>30</v>
      </c>
      <c r="C187" s="4" t="s">
        <v>30</v>
      </c>
      <c r="D187" s="4" t="s">
        <v>30</v>
      </c>
      <c r="E187" s="4" t="s">
        <v>30</v>
      </c>
      <c r="F187" s="4" t="s">
        <v>30</v>
      </c>
      <c r="G187" s="4" t="s">
        <v>30</v>
      </c>
      <c r="H187" s="4" t="s">
        <v>30</v>
      </c>
      <c r="I187" s="4" t="s">
        <v>30</v>
      </c>
      <c r="J187" s="4" t="s">
        <v>30</v>
      </c>
      <c r="K187" s="4" t="s">
        <v>30</v>
      </c>
      <c r="L187" s="4" t="s">
        <v>30</v>
      </c>
      <c r="M187" s="4" t="s">
        <v>30</v>
      </c>
    </row>
    <row r="188" spans="1:13" ht="15.75">
      <c r="A188" s="6" t="s">
        <v>19</v>
      </c>
      <c r="B188" s="4" t="s">
        <v>30</v>
      </c>
      <c r="C188" s="4" t="s">
        <v>30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4" t="s">
        <v>30</v>
      </c>
      <c r="K188" s="4" t="s">
        <v>30</v>
      </c>
      <c r="L188" s="4" t="s">
        <v>30</v>
      </c>
      <c r="M188" s="4" t="s">
        <v>30</v>
      </c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82" t="s">
        <v>2</v>
      </c>
      <c r="B190" s="183"/>
      <c r="C190" s="184" t="s">
        <v>78</v>
      </c>
      <c r="D190" s="185"/>
      <c r="E190" s="185"/>
      <c r="F190" s="185"/>
      <c r="G190" s="186"/>
      <c r="H190" s="184" t="s">
        <v>3</v>
      </c>
      <c r="I190" s="185"/>
      <c r="J190" s="186"/>
      <c r="K190" s="187" t="s">
        <v>151</v>
      </c>
      <c r="L190" s="188"/>
      <c r="M190" s="189"/>
    </row>
    <row r="191" spans="1:13">
      <c r="A191" s="182" t="s">
        <v>4</v>
      </c>
      <c r="B191" s="183"/>
      <c r="C191" s="184" t="s">
        <v>168</v>
      </c>
      <c r="D191" s="185"/>
      <c r="E191" s="185"/>
      <c r="F191" s="185"/>
      <c r="G191" s="186"/>
      <c r="H191" s="184" t="s">
        <v>5</v>
      </c>
      <c r="I191" s="185"/>
      <c r="J191" s="186"/>
      <c r="K191" s="184" t="s">
        <v>247</v>
      </c>
      <c r="L191" s="185"/>
      <c r="M191" s="186"/>
    </row>
    <row r="192" spans="1:13">
      <c r="A192" s="190" t="s">
        <v>7</v>
      </c>
      <c r="B192" s="187" t="s">
        <v>8</v>
      </c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9"/>
    </row>
    <row r="193" spans="1:13">
      <c r="A193" s="191"/>
      <c r="B193" s="5" t="s">
        <v>9</v>
      </c>
      <c r="C193" s="5" t="s">
        <v>20</v>
      </c>
      <c r="D193" s="5" t="s">
        <v>10</v>
      </c>
      <c r="E193" s="5" t="s">
        <v>21</v>
      </c>
      <c r="F193" s="5" t="s">
        <v>11</v>
      </c>
      <c r="G193" s="5" t="s">
        <v>22</v>
      </c>
      <c r="H193" s="5" t="s">
        <v>12</v>
      </c>
      <c r="I193" s="5" t="s">
        <v>23</v>
      </c>
      <c r="J193" s="5" t="s">
        <v>13</v>
      </c>
      <c r="K193" s="5" t="s">
        <v>24</v>
      </c>
      <c r="L193" s="5" t="s">
        <v>14</v>
      </c>
      <c r="M193" s="5" t="s">
        <v>25</v>
      </c>
    </row>
    <row r="194" spans="1:13" ht="15.75">
      <c r="A194" s="6" t="s">
        <v>15</v>
      </c>
      <c r="B194" s="3">
        <v>3</v>
      </c>
      <c r="C194" s="4">
        <v>2</v>
      </c>
      <c r="D194" s="4">
        <v>2</v>
      </c>
      <c r="E194" s="4">
        <v>1</v>
      </c>
      <c r="F194" s="4">
        <v>2</v>
      </c>
      <c r="G194" s="4">
        <v>2</v>
      </c>
      <c r="H194" s="4">
        <v>2</v>
      </c>
      <c r="I194" s="4">
        <v>1</v>
      </c>
      <c r="J194" s="4">
        <v>2</v>
      </c>
      <c r="K194" s="4">
        <v>3</v>
      </c>
      <c r="L194" s="4">
        <v>2</v>
      </c>
      <c r="M194" s="4">
        <v>1</v>
      </c>
    </row>
    <row r="195" spans="1:13" ht="15.75">
      <c r="A195" s="6" t="s">
        <v>16</v>
      </c>
      <c r="B195" s="3">
        <v>3</v>
      </c>
      <c r="C195" s="4">
        <v>2</v>
      </c>
      <c r="D195" s="4">
        <v>2</v>
      </c>
      <c r="E195" s="4">
        <v>2</v>
      </c>
      <c r="F195" s="4">
        <v>2</v>
      </c>
      <c r="G195" s="4">
        <v>2</v>
      </c>
      <c r="H195" s="4">
        <v>3</v>
      </c>
      <c r="I195" s="4">
        <v>3</v>
      </c>
      <c r="J195" s="4">
        <v>2</v>
      </c>
      <c r="K195" s="4">
        <v>2</v>
      </c>
      <c r="L195" s="4">
        <v>2</v>
      </c>
      <c r="M195" s="4">
        <v>1</v>
      </c>
    </row>
    <row r="196" spans="1:13" ht="15.75">
      <c r="A196" s="6" t="s">
        <v>17</v>
      </c>
      <c r="B196" s="3">
        <v>3</v>
      </c>
      <c r="C196" s="4">
        <v>2</v>
      </c>
      <c r="D196" s="4">
        <v>3</v>
      </c>
      <c r="E196" s="4">
        <v>1</v>
      </c>
      <c r="F196" s="4">
        <v>2</v>
      </c>
      <c r="G196" s="4">
        <v>3</v>
      </c>
      <c r="H196" s="4">
        <v>2</v>
      </c>
      <c r="I196" s="4">
        <v>3</v>
      </c>
      <c r="J196" s="4">
        <v>2</v>
      </c>
      <c r="K196" s="4">
        <v>2</v>
      </c>
      <c r="L196" s="4">
        <v>2</v>
      </c>
      <c r="M196" s="4">
        <v>1</v>
      </c>
    </row>
    <row r="197" spans="1:13" ht="15.75">
      <c r="A197" s="6" t="s">
        <v>18</v>
      </c>
      <c r="B197" s="3">
        <v>3</v>
      </c>
      <c r="C197" s="4">
        <v>2</v>
      </c>
      <c r="D197" s="4">
        <v>3</v>
      </c>
      <c r="E197" s="4">
        <v>2</v>
      </c>
      <c r="F197" s="4">
        <v>2</v>
      </c>
      <c r="G197" s="4">
        <v>2</v>
      </c>
      <c r="H197" s="4">
        <v>3</v>
      </c>
      <c r="I197" s="4">
        <v>2</v>
      </c>
      <c r="J197" s="4">
        <v>3</v>
      </c>
      <c r="K197" s="4">
        <v>2</v>
      </c>
      <c r="L197" s="4">
        <v>1</v>
      </c>
      <c r="M197" s="4">
        <v>1</v>
      </c>
    </row>
    <row r="198" spans="1:13" ht="15.75">
      <c r="A198" s="6" t="s">
        <v>19</v>
      </c>
      <c r="B198" s="3">
        <v>3</v>
      </c>
      <c r="C198" s="4">
        <v>2</v>
      </c>
      <c r="D198" s="4">
        <v>3</v>
      </c>
      <c r="E198" s="4">
        <v>1</v>
      </c>
      <c r="F198" s="4">
        <v>2</v>
      </c>
      <c r="G198" s="4">
        <v>2</v>
      </c>
      <c r="H198" s="4">
        <v>1</v>
      </c>
      <c r="I198" s="4">
        <v>2</v>
      </c>
      <c r="J198" s="4">
        <v>2</v>
      </c>
      <c r="K198" s="4">
        <v>1</v>
      </c>
      <c r="L198" s="4">
        <v>2</v>
      </c>
      <c r="M198" s="4">
        <v>1</v>
      </c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82" t="s">
        <v>2</v>
      </c>
      <c r="B200" s="183"/>
      <c r="C200" s="184" t="s">
        <v>78</v>
      </c>
      <c r="D200" s="185"/>
      <c r="E200" s="185"/>
      <c r="F200" s="185"/>
      <c r="G200" s="186"/>
      <c r="H200" s="184" t="s">
        <v>3</v>
      </c>
      <c r="I200" s="185"/>
      <c r="J200" s="186"/>
      <c r="K200" s="187" t="s">
        <v>151</v>
      </c>
      <c r="L200" s="188"/>
      <c r="M200" s="189"/>
    </row>
    <row r="201" spans="1:13">
      <c r="A201" s="182" t="s">
        <v>4</v>
      </c>
      <c r="B201" s="183"/>
      <c r="C201" s="184" t="s">
        <v>170</v>
      </c>
      <c r="D201" s="185"/>
      <c r="E201" s="185"/>
      <c r="F201" s="185"/>
      <c r="G201" s="186"/>
      <c r="H201" s="184" t="s">
        <v>5</v>
      </c>
      <c r="I201" s="185"/>
      <c r="J201" s="186"/>
      <c r="K201" s="184" t="s">
        <v>171</v>
      </c>
      <c r="L201" s="185"/>
      <c r="M201" s="186"/>
    </row>
    <row r="202" spans="1:13">
      <c r="A202" s="190" t="s">
        <v>7</v>
      </c>
      <c r="B202" s="187" t="s">
        <v>8</v>
      </c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9"/>
    </row>
    <row r="203" spans="1:13">
      <c r="A203" s="191"/>
      <c r="B203" s="5" t="s">
        <v>9</v>
      </c>
      <c r="C203" s="5" t="s">
        <v>20</v>
      </c>
      <c r="D203" s="5" t="s">
        <v>10</v>
      </c>
      <c r="E203" s="5" t="s">
        <v>21</v>
      </c>
      <c r="F203" s="5" t="s">
        <v>11</v>
      </c>
      <c r="G203" s="5" t="s">
        <v>22</v>
      </c>
      <c r="H203" s="5" t="s">
        <v>12</v>
      </c>
      <c r="I203" s="5" t="s">
        <v>23</v>
      </c>
      <c r="J203" s="5" t="s">
        <v>13</v>
      </c>
      <c r="K203" s="5" t="s">
        <v>24</v>
      </c>
      <c r="L203" s="5" t="s">
        <v>14</v>
      </c>
      <c r="M203" s="5" t="s">
        <v>25</v>
      </c>
    </row>
    <row r="204" spans="1:13" ht="15.75">
      <c r="A204" s="6" t="s">
        <v>15</v>
      </c>
      <c r="B204" s="3">
        <v>2</v>
      </c>
      <c r="C204" s="4">
        <v>3</v>
      </c>
      <c r="D204" s="4">
        <v>2</v>
      </c>
      <c r="E204" s="4">
        <v>2</v>
      </c>
      <c r="F204" s="4">
        <v>2</v>
      </c>
      <c r="G204" s="4">
        <v>1</v>
      </c>
      <c r="H204" s="4">
        <v>1</v>
      </c>
      <c r="I204" s="4" t="s">
        <v>30</v>
      </c>
      <c r="J204" s="4">
        <v>2</v>
      </c>
      <c r="K204" s="4">
        <v>2</v>
      </c>
      <c r="L204" s="4">
        <v>1</v>
      </c>
      <c r="M204" s="4">
        <v>2</v>
      </c>
    </row>
    <row r="205" spans="1:13" ht="15.75">
      <c r="A205" s="6" t="s">
        <v>16</v>
      </c>
      <c r="B205" s="3">
        <v>2</v>
      </c>
      <c r="C205" s="4">
        <v>3</v>
      </c>
      <c r="D205" s="4">
        <v>3</v>
      </c>
      <c r="E205" s="4">
        <v>2</v>
      </c>
      <c r="F205" s="4">
        <v>2</v>
      </c>
      <c r="G205" s="4">
        <v>1</v>
      </c>
      <c r="H205" s="4">
        <v>1</v>
      </c>
      <c r="I205" s="4" t="s">
        <v>30</v>
      </c>
      <c r="J205" s="4">
        <v>2</v>
      </c>
      <c r="K205" s="4">
        <v>2</v>
      </c>
      <c r="L205" s="4">
        <v>1</v>
      </c>
      <c r="M205" s="4">
        <v>1</v>
      </c>
    </row>
    <row r="206" spans="1:13" ht="15.75">
      <c r="A206" s="6" t="s">
        <v>17</v>
      </c>
      <c r="B206" s="4" t="s">
        <v>30</v>
      </c>
      <c r="C206" s="4" t="s">
        <v>30</v>
      </c>
      <c r="D206" s="4" t="s">
        <v>30</v>
      </c>
      <c r="E206" s="4" t="s">
        <v>30</v>
      </c>
      <c r="F206" s="4" t="s">
        <v>30</v>
      </c>
      <c r="G206" s="4" t="s">
        <v>30</v>
      </c>
      <c r="H206" s="4" t="s">
        <v>30</v>
      </c>
      <c r="I206" s="4" t="s">
        <v>30</v>
      </c>
      <c r="J206" s="4" t="s">
        <v>30</v>
      </c>
      <c r="K206" s="4" t="s">
        <v>30</v>
      </c>
      <c r="L206" s="4" t="s">
        <v>30</v>
      </c>
      <c r="M206" s="4" t="s">
        <v>30</v>
      </c>
    </row>
    <row r="207" spans="1:13" ht="15.75">
      <c r="A207" s="6" t="s">
        <v>18</v>
      </c>
      <c r="B207" s="4" t="s">
        <v>30</v>
      </c>
      <c r="C207" s="4" t="s">
        <v>30</v>
      </c>
      <c r="D207" s="4" t="s">
        <v>30</v>
      </c>
      <c r="E207" s="4" t="s">
        <v>30</v>
      </c>
      <c r="F207" s="4" t="s">
        <v>30</v>
      </c>
      <c r="G207" s="4" t="s">
        <v>30</v>
      </c>
      <c r="H207" s="4" t="s">
        <v>30</v>
      </c>
      <c r="I207" s="4" t="s">
        <v>30</v>
      </c>
      <c r="J207" s="4" t="s">
        <v>30</v>
      </c>
      <c r="K207" s="4" t="s">
        <v>30</v>
      </c>
      <c r="L207" s="4" t="s">
        <v>30</v>
      </c>
      <c r="M207" s="4" t="s">
        <v>30</v>
      </c>
    </row>
    <row r="208" spans="1:13" ht="15.75">
      <c r="A208" s="6" t="s">
        <v>19</v>
      </c>
      <c r="B208" s="4" t="s">
        <v>30</v>
      </c>
      <c r="C208" s="4" t="s">
        <v>30</v>
      </c>
      <c r="D208" s="4" t="s">
        <v>30</v>
      </c>
      <c r="E208" s="4" t="s">
        <v>30</v>
      </c>
      <c r="F208" s="4" t="s">
        <v>30</v>
      </c>
      <c r="G208" s="4" t="s">
        <v>30</v>
      </c>
      <c r="H208" s="4" t="s">
        <v>30</v>
      </c>
      <c r="I208" s="4" t="s">
        <v>30</v>
      </c>
      <c r="J208" s="4" t="s">
        <v>30</v>
      </c>
      <c r="K208" s="4" t="s">
        <v>30</v>
      </c>
      <c r="L208" s="4" t="s">
        <v>30</v>
      </c>
      <c r="M208" s="4" t="s">
        <v>30</v>
      </c>
    </row>
    <row r="209" spans="1:13">
      <c r="A209" s="211" t="s">
        <v>90</v>
      </c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3"/>
    </row>
    <row r="210" spans="1:13">
      <c r="A210" s="214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6"/>
    </row>
    <row r="211" spans="1:13" ht="18.75">
      <c r="A211" s="192" t="s">
        <v>0</v>
      </c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4"/>
    </row>
    <row r="212" spans="1:13" ht="18.75">
      <c r="A212" s="195" t="s">
        <v>1</v>
      </c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7"/>
    </row>
    <row r="213" spans="1:13" ht="18.75">
      <c r="A213" s="198" t="s">
        <v>6</v>
      </c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200"/>
    </row>
    <row r="214" spans="1:13">
      <c r="A214" s="182" t="s">
        <v>2</v>
      </c>
      <c r="B214" s="183"/>
      <c r="C214" s="184" t="s">
        <v>91</v>
      </c>
      <c r="D214" s="185"/>
      <c r="E214" s="185"/>
      <c r="F214" s="185"/>
      <c r="G214" s="186"/>
      <c r="H214" s="184" t="s">
        <v>3</v>
      </c>
      <c r="I214" s="185"/>
      <c r="J214" s="186"/>
      <c r="K214" s="187" t="s">
        <v>236</v>
      </c>
      <c r="L214" s="188"/>
      <c r="M214" s="189"/>
    </row>
    <row r="215" spans="1:13" ht="15.75">
      <c r="A215" s="182" t="s">
        <v>4</v>
      </c>
      <c r="B215" s="183"/>
      <c r="C215" s="179" t="s">
        <v>300</v>
      </c>
      <c r="D215" s="180"/>
      <c r="E215" s="180"/>
      <c r="F215" s="180"/>
      <c r="G215" s="181"/>
      <c r="H215" s="184" t="s">
        <v>5</v>
      </c>
      <c r="I215" s="185"/>
      <c r="J215" s="186"/>
      <c r="K215" s="179" t="s">
        <v>301</v>
      </c>
      <c r="L215" s="180"/>
      <c r="M215" s="181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5" t="s">
        <v>9</v>
      </c>
      <c r="C217" s="5" t="s">
        <v>20</v>
      </c>
      <c r="D217" s="5" t="s">
        <v>10</v>
      </c>
      <c r="E217" s="5" t="s">
        <v>21</v>
      </c>
      <c r="F217" s="5" t="s">
        <v>11</v>
      </c>
      <c r="G217" s="5" t="s">
        <v>22</v>
      </c>
      <c r="H217" s="5" t="s">
        <v>12</v>
      </c>
      <c r="I217" s="5" t="s">
        <v>23</v>
      </c>
      <c r="J217" s="5" t="s">
        <v>13</v>
      </c>
      <c r="K217" s="5" t="s">
        <v>24</v>
      </c>
      <c r="L217" s="5" t="s">
        <v>14</v>
      </c>
      <c r="M217" s="5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2</v>
      </c>
      <c r="E218" s="16">
        <v>3</v>
      </c>
      <c r="F218" s="16">
        <v>2</v>
      </c>
      <c r="G218" s="16">
        <v>3</v>
      </c>
      <c r="H218" s="16">
        <v>2</v>
      </c>
      <c r="I218" s="16">
        <v>1</v>
      </c>
      <c r="J218" s="16">
        <v>2</v>
      </c>
      <c r="K218" s="16">
        <v>3</v>
      </c>
      <c r="L218" s="16">
        <v>2</v>
      </c>
      <c r="M218" s="16">
        <v>2</v>
      </c>
    </row>
    <row r="219" spans="1:13" ht="15.75">
      <c r="A219" s="6" t="s">
        <v>16</v>
      </c>
      <c r="B219" s="15">
        <v>3</v>
      </c>
      <c r="C219" s="16">
        <v>2</v>
      </c>
      <c r="D219" s="16">
        <v>2</v>
      </c>
      <c r="E219" s="16">
        <v>2</v>
      </c>
      <c r="F219" s="16">
        <v>2</v>
      </c>
      <c r="G219" s="16">
        <v>3</v>
      </c>
      <c r="H219" s="16">
        <v>2</v>
      </c>
      <c r="I219" s="16">
        <v>1</v>
      </c>
      <c r="J219" s="16">
        <v>3</v>
      </c>
      <c r="K219" s="16">
        <v>1</v>
      </c>
      <c r="L219" s="16">
        <v>2</v>
      </c>
      <c r="M219" s="16">
        <v>2</v>
      </c>
    </row>
    <row r="220" spans="1:13" ht="15.75">
      <c r="A220" s="6" t="s">
        <v>17</v>
      </c>
      <c r="B220" s="15">
        <v>3</v>
      </c>
      <c r="C220" s="16">
        <v>3</v>
      </c>
      <c r="D220" s="16">
        <v>1</v>
      </c>
      <c r="E220" s="16">
        <v>1</v>
      </c>
      <c r="F220" s="16">
        <v>2</v>
      </c>
      <c r="G220" s="16">
        <v>2</v>
      </c>
      <c r="H220" s="16">
        <v>1</v>
      </c>
      <c r="I220" s="16">
        <v>2</v>
      </c>
      <c r="J220" s="16">
        <v>2</v>
      </c>
      <c r="K220" s="16">
        <v>2</v>
      </c>
      <c r="L220" s="16">
        <v>3</v>
      </c>
      <c r="M220" s="16">
        <v>2</v>
      </c>
    </row>
    <row r="221" spans="1:13" ht="15.75">
      <c r="A221" s="6" t="s">
        <v>18</v>
      </c>
      <c r="B221" s="15">
        <v>3</v>
      </c>
      <c r="C221" s="16">
        <v>2</v>
      </c>
      <c r="D221" s="16">
        <v>2</v>
      </c>
      <c r="E221" s="16">
        <v>1</v>
      </c>
      <c r="F221" s="16">
        <v>2</v>
      </c>
      <c r="G221" s="16">
        <v>2</v>
      </c>
      <c r="H221" s="16">
        <v>2</v>
      </c>
      <c r="I221" s="16">
        <v>1</v>
      </c>
      <c r="J221" s="16">
        <v>2</v>
      </c>
      <c r="K221" s="16">
        <v>2</v>
      </c>
      <c r="L221" s="16">
        <v>2</v>
      </c>
      <c r="M221" s="16">
        <v>3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3</v>
      </c>
      <c r="F222" s="16">
        <v>2</v>
      </c>
      <c r="G222" s="16">
        <v>3</v>
      </c>
      <c r="H222" s="16">
        <v>2</v>
      </c>
      <c r="I222" s="16">
        <v>1</v>
      </c>
      <c r="J222" s="16">
        <v>2</v>
      </c>
      <c r="K222" s="16">
        <v>2</v>
      </c>
      <c r="L222" s="16">
        <v>1</v>
      </c>
      <c r="M222" s="16">
        <v>2</v>
      </c>
    </row>
    <row r="223" spans="1:13">
      <c r="A223" s="2"/>
      <c r="B223" s="2"/>
      <c r="C223" s="2"/>
      <c r="D223" s="2"/>
      <c r="E223" s="2"/>
      <c r="F223" s="2"/>
      <c r="G223" s="2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4" t="s">
        <v>91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236</v>
      </c>
      <c r="L224" s="188"/>
      <c r="M224" s="189"/>
    </row>
    <row r="225" spans="1:13">
      <c r="A225" s="182" t="s">
        <v>4</v>
      </c>
      <c r="B225" s="183"/>
      <c r="C225" s="237" t="s">
        <v>302</v>
      </c>
      <c r="D225" s="238"/>
      <c r="E225" s="238"/>
      <c r="F225" s="238"/>
      <c r="G225" s="239"/>
      <c r="H225" s="184" t="s">
        <v>5</v>
      </c>
      <c r="I225" s="185"/>
      <c r="J225" s="186"/>
      <c r="K225" s="223" t="s">
        <v>303</v>
      </c>
      <c r="L225" s="224"/>
      <c r="M225" s="225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5" t="s">
        <v>9</v>
      </c>
      <c r="C227" s="5" t="s">
        <v>20</v>
      </c>
      <c r="D227" s="5" t="s">
        <v>10</v>
      </c>
      <c r="E227" s="5" t="s">
        <v>21</v>
      </c>
      <c r="F227" s="5" t="s">
        <v>11</v>
      </c>
      <c r="G227" s="5" t="s">
        <v>22</v>
      </c>
      <c r="H227" s="5" t="s">
        <v>12</v>
      </c>
      <c r="I227" s="5" t="s">
        <v>23</v>
      </c>
      <c r="J227" s="5" t="s">
        <v>13</v>
      </c>
      <c r="K227" s="5" t="s">
        <v>24</v>
      </c>
      <c r="L227" s="5" t="s">
        <v>14</v>
      </c>
      <c r="M227" s="5" t="s">
        <v>25</v>
      </c>
    </row>
    <row r="228" spans="1:13" ht="15.75">
      <c r="A228" s="6" t="s">
        <v>15</v>
      </c>
      <c r="B228" s="15">
        <v>3</v>
      </c>
      <c r="C228" s="16">
        <v>2</v>
      </c>
      <c r="D228" s="16">
        <v>2</v>
      </c>
      <c r="E228" s="16">
        <v>1</v>
      </c>
      <c r="F228" s="16">
        <v>2</v>
      </c>
      <c r="G228" s="16">
        <v>3</v>
      </c>
      <c r="H228" s="16">
        <v>2</v>
      </c>
      <c r="I228" s="16">
        <v>1</v>
      </c>
      <c r="J228" s="16">
        <v>2</v>
      </c>
      <c r="K228" s="16">
        <v>2</v>
      </c>
      <c r="L228" s="16">
        <v>2</v>
      </c>
      <c r="M228" s="16">
        <v>2</v>
      </c>
    </row>
    <row r="229" spans="1:13" ht="15.75">
      <c r="A229" s="6" t="s">
        <v>16</v>
      </c>
      <c r="B229" s="15">
        <v>3</v>
      </c>
      <c r="C229" s="16">
        <v>2</v>
      </c>
      <c r="D229" s="16">
        <v>2</v>
      </c>
      <c r="E229" s="16">
        <v>1</v>
      </c>
      <c r="F229" s="16">
        <v>2</v>
      </c>
      <c r="G229" s="16">
        <v>3</v>
      </c>
      <c r="H229" s="16">
        <v>2</v>
      </c>
      <c r="I229" s="16">
        <v>1</v>
      </c>
      <c r="J229" s="16">
        <v>2</v>
      </c>
      <c r="K229" s="16">
        <v>1</v>
      </c>
      <c r="L229" s="16">
        <v>2</v>
      </c>
      <c r="M229" s="16">
        <v>1</v>
      </c>
    </row>
    <row r="230" spans="1:13" ht="15.75">
      <c r="A230" s="6" t="s">
        <v>17</v>
      </c>
      <c r="B230" s="15">
        <v>3</v>
      </c>
      <c r="C230" s="16">
        <v>2</v>
      </c>
      <c r="D230" s="16">
        <v>3</v>
      </c>
      <c r="E230" s="16">
        <v>2</v>
      </c>
      <c r="F230" s="16">
        <v>2</v>
      </c>
      <c r="G230" s="16">
        <v>2</v>
      </c>
      <c r="H230" s="16">
        <v>1</v>
      </c>
      <c r="I230" s="16">
        <v>2</v>
      </c>
      <c r="J230" s="16">
        <v>2</v>
      </c>
      <c r="K230" s="16">
        <v>3</v>
      </c>
      <c r="L230" s="16">
        <v>1</v>
      </c>
      <c r="M230" s="16">
        <v>2</v>
      </c>
    </row>
    <row r="231" spans="1:13" ht="15.75">
      <c r="A231" s="6" t="s">
        <v>18</v>
      </c>
      <c r="B231" s="15">
        <v>3</v>
      </c>
      <c r="C231" s="16">
        <v>2</v>
      </c>
      <c r="D231" s="16">
        <v>2</v>
      </c>
      <c r="E231" s="16">
        <v>1</v>
      </c>
      <c r="F231" s="16">
        <v>2</v>
      </c>
      <c r="G231" s="16">
        <v>1</v>
      </c>
      <c r="H231" s="16">
        <v>2</v>
      </c>
      <c r="I231" s="16">
        <v>1</v>
      </c>
      <c r="J231" s="16">
        <v>2</v>
      </c>
      <c r="K231" s="16">
        <v>1</v>
      </c>
      <c r="L231" s="16">
        <v>2</v>
      </c>
      <c r="M231" s="16">
        <v>1</v>
      </c>
    </row>
    <row r="232" spans="1:13" ht="15.75">
      <c r="A232" s="6" t="s">
        <v>19</v>
      </c>
      <c r="B232" s="15">
        <v>3</v>
      </c>
      <c r="C232" s="16">
        <v>2</v>
      </c>
      <c r="D232" s="16">
        <v>2</v>
      </c>
      <c r="E232" s="16">
        <v>1</v>
      </c>
      <c r="F232" s="16">
        <v>2</v>
      </c>
      <c r="G232" s="16">
        <v>3</v>
      </c>
      <c r="H232" s="16">
        <v>2</v>
      </c>
      <c r="I232" s="16">
        <v>2</v>
      </c>
      <c r="J232" s="16">
        <v>2</v>
      </c>
      <c r="K232" s="16">
        <v>2</v>
      </c>
      <c r="L232" s="16">
        <v>1</v>
      </c>
      <c r="M232" s="16">
        <v>2</v>
      </c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82" t="s">
        <v>2</v>
      </c>
      <c r="B234" s="183"/>
      <c r="C234" s="184" t="s">
        <v>91</v>
      </c>
      <c r="D234" s="185"/>
      <c r="E234" s="185"/>
      <c r="F234" s="185"/>
      <c r="G234" s="186"/>
      <c r="H234" s="184" t="s">
        <v>3</v>
      </c>
      <c r="I234" s="185"/>
      <c r="J234" s="186"/>
      <c r="K234" s="187" t="s">
        <v>236</v>
      </c>
      <c r="L234" s="188"/>
      <c r="M234" s="189"/>
    </row>
    <row r="235" spans="1:13" ht="15.75">
      <c r="A235" s="182" t="s">
        <v>4</v>
      </c>
      <c r="B235" s="183"/>
      <c r="C235" s="179" t="s">
        <v>304</v>
      </c>
      <c r="D235" s="180"/>
      <c r="E235" s="180"/>
      <c r="F235" s="180"/>
      <c r="G235" s="181"/>
      <c r="H235" s="184" t="s">
        <v>5</v>
      </c>
      <c r="I235" s="185"/>
      <c r="J235" s="186"/>
      <c r="K235" s="179" t="s">
        <v>305</v>
      </c>
      <c r="L235" s="180"/>
      <c r="M235" s="181"/>
    </row>
    <row r="236" spans="1:13">
      <c r="A236" s="190" t="s">
        <v>7</v>
      </c>
      <c r="B236" s="187" t="s">
        <v>8</v>
      </c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9"/>
    </row>
    <row r="237" spans="1:13">
      <c r="A237" s="191"/>
      <c r="B237" s="5" t="s">
        <v>9</v>
      </c>
      <c r="C237" s="5" t="s">
        <v>20</v>
      </c>
      <c r="D237" s="5" t="s">
        <v>10</v>
      </c>
      <c r="E237" s="5" t="s">
        <v>21</v>
      </c>
      <c r="F237" s="5" t="s">
        <v>11</v>
      </c>
      <c r="G237" s="5" t="s">
        <v>22</v>
      </c>
      <c r="H237" s="5" t="s">
        <v>12</v>
      </c>
      <c r="I237" s="5" t="s">
        <v>23</v>
      </c>
      <c r="J237" s="5" t="s">
        <v>13</v>
      </c>
      <c r="K237" s="5" t="s">
        <v>24</v>
      </c>
      <c r="L237" s="5" t="s">
        <v>14</v>
      </c>
      <c r="M237" s="5" t="s">
        <v>25</v>
      </c>
    </row>
    <row r="238" spans="1:13" ht="15.75">
      <c r="A238" s="6" t="s">
        <v>15</v>
      </c>
      <c r="B238" s="15">
        <v>3</v>
      </c>
      <c r="C238" s="16">
        <v>2</v>
      </c>
      <c r="D238" s="16">
        <v>2</v>
      </c>
      <c r="E238" s="16">
        <v>2</v>
      </c>
      <c r="F238" s="16">
        <v>3</v>
      </c>
      <c r="G238" s="16">
        <v>3</v>
      </c>
      <c r="H238" s="16">
        <v>2</v>
      </c>
      <c r="I238" s="16">
        <v>3</v>
      </c>
      <c r="J238" s="16">
        <v>2</v>
      </c>
      <c r="K238" s="16">
        <v>2</v>
      </c>
      <c r="L238" s="16">
        <v>2</v>
      </c>
      <c r="M238" s="16">
        <v>2</v>
      </c>
    </row>
    <row r="239" spans="1:13" ht="15.75">
      <c r="A239" s="6" t="s">
        <v>16</v>
      </c>
      <c r="B239" s="15">
        <v>3</v>
      </c>
      <c r="C239" s="16">
        <v>2</v>
      </c>
      <c r="D239" s="16">
        <v>2</v>
      </c>
      <c r="E239" s="16">
        <v>2</v>
      </c>
      <c r="F239" s="16">
        <v>2</v>
      </c>
      <c r="G239" s="16">
        <v>3</v>
      </c>
      <c r="H239" s="16">
        <v>2</v>
      </c>
      <c r="I239" s="16">
        <v>1</v>
      </c>
      <c r="J239" s="16">
        <v>2</v>
      </c>
      <c r="K239" s="16">
        <v>1</v>
      </c>
      <c r="L239" s="16">
        <v>2</v>
      </c>
      <c r="M239" s="16">
        <v>2</v>
      </c>
    </row>
    <row r="240" spans="1:13" ht="15.75">
      <c r="A240" s="6" t="s">
        <v>17</v>
      </c>
      <c r="B240" s="15">
        <v>3</v>
      </c>
      <c r="C240" s="16">
        <v>3</v>
      </c>
      <c r="D240" s="16">
        <v>3</v>
      </c>
      <c r="E240" s="16">
        <v>3</v>
      </c>
      <c r="F240" s="16">
        <v>2</v>
      </c>
      <c r="G240" s="16">
        <v>2</v>
      </c>
      <c r="H240" s="16">
        <v>1</v>
      </c>
      <c r="I240" s="16">
        <v>2</v>
      </c>
      <c r="J240" s="16">
        <v>3</v>
      </c>
      <c r="K240" s="16">
        <v>2</v>
      </c>
      <c r="L240" s="16">
        <v>3</v>
      </c>
      <c r="M240" s="16">
        <v>2</v>
      </c>
    </row>
    <row r="241" spans="1:13" ht="15.75">
      <c r="A241" s="6" t="s">
        <v>18</v>
      </c>
      <c r="B241" s="15">
        <v>3</v>
      </c>
      <c r="C241" s="16">
        <v>2</v>
      </c>
      <c r="D241" s="16">
        <v>2</v>
      </c>
      <c r="E241" s="16">
        <v>1</v>
      </c>
      <c r="F241" s="16">
        <v>2</v>
      </c>
      <c r="G241" s="16">
        <v>1</v>
      </c>
      <c r="H241" s="16">
        <v>2</v>
      </c>
      <c r="I241" s="16">
        <v>2</v>
      </c>
      <c r="J241" s="16">
        <v>2</v>
      </c>
      <c r="K241" s="16">
        <v>1</v>
      </c>
      <c r="L241" s="16">
        <v>2</v>
      </c>
      <c r="M241" s="16">
        <v>1</v>
      </c>
    </row>
    <row r="242" spans="1:13" ht="15.75">
      <c r="A242" s="6" t="s">
        <v>19</v>
      </c>
      <c r="B242" s="15">
        <v>3</v>
      </c>
      <c r="C242" s="16">
        <v>2</v>
      </c>
      <c r="D242" s="16">
        <v>3</v>
      </c>
      <c r="E242" s="16">
        <v>2</v>
      </c>
      <c r="F242" s="16">
        <v>3</v>
      </c>
      <c r="G242" s="16">
        <v>3</v>
      </c>
      <c r="H242" s="16">
        <v>2</v>
      </c>
      <c r="I242" s="16">
        <v>2</v>
      </c>
      <c r="J242" s="16">
        <v>2</v>
      </c>
      <c r="K242" s="16">
        <v>2</v>
      </c>
      <c r="L242" s="16">
        <v>1</v>
      </c>
      <c r="M242" s="16">
        <v>2</v>
      </c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82" t="s">
        <v>2</v>
      </c>
      <c r="B244" s="183"/>
      <c r="C244" s="184" t="s">
        <v>91</v>
      </c>
      <c r="D244" s="185"/>
      <c r="E244" s="185"/>
      <c r="F244" s="185"/>
      <c r="G244" s="186"/>
      <c r="H244" s="184" t="s">
        <v>3</v>
      </c>
      <c r="I244" s="185"/>
      <c r="J244" s="186"/>
      <c r="K244" s="187" t="s">
        <v>236</v>
      </c>
      <c r="L244" s="188"/>
      <c r="M244" s="189"/>
    </row>
    <row r="245" spans="1:13" ht="15.75">
      <c r="A245" s="182" t="s">
        <v>4</v>
      </c>
      <c r="B245" s="183"/>
      <c r="C245" s="179" t="s">
        <v>306</v>
      </c>
      <c r="D245" s="180"/>
      <c r="E245" s="180"/>
      <c r="F245" s="180"/>
      <c r="G245" s="181"/>
      <c r="H245" s="184" t="s">
        <v>5</v>
      </c>
      <c r="I245" s="185"/>
      <c r="J245" s="186"/>
      <c r="K245" s="179" t="s">
        <v>307</v>
      </c>
      <c r="L245" s="180"/>
      <c r="M245" s="181"/>
    </row>
    <row r="246" spans="1:13">
      <c r="A246" s="190" t="s">
        <v>7</v>
      </c>
      <c r="B246" s="187" t="s">
        <v>8</v>
      </c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9"/>
    </row>
    <row r="247" spans="1:13">
      <c r="A247" s="191"/>
      <c r="B247" s="5" t="s">
        <v>9</v>
      </c>
      <c r="C247" s="5" t="s">
        <v>20</v>
      </c>
      <c r="D247" s="5" t="s">
        <v>10</v>
      </c>
      <c r="E247" s="5" t="s">
        <v>21</v>
      </c>
      <c r="F247" s="5" t="s">
        <v>11</v>
      </c>
      <c r="G247" s="5" t="s">
        <v>22</v>
      </c>
      <c r="H247" s="5" t="s">
        <v>12</v>
      </c>
      <c r="I247" s="5" t="s">
        <v>23</v>
      </c>
      <c r="J247" s="5" t="s">
        <v>13</v>
      </c>
      <c r="K247" s="5" t="s">
        <v>24</v>
      </c>
      <c r="L247" s="5" t="s">
        <v>14</v>
      </c>
      <c r="M247" s="5" t="s">
        <v>25</v>
      </c>
    </row>
    <row r="248" spans="1:13" ht="15.75">
      <c r="A248" s="6" t="s">
        <v>15</v>
      </c>
      <c r="B248" s="15">
        <v>3</v>
      </c>
      <c r="C248" s="16">
        <v>2</v>
      </c>
      <c r="D248" s="16">
        <v>2</v>
      </c>
      <c r="E248" s="16">
        <v>2</v>
      </c>
      <c r="F248" s="16">
        <v>2</v>
      </c>
      <c r="G248" s="16">
        <v>3</v>
      </c>
      <c r="H248" s="16">
        <v>2</v>
      </c>
      <c r="I248" s="16">
        <v>2</v>
      </c>
      <c r="J248" s="16">
        <v>2</v>
      </c>
      <c r="K248" s="16">
        <v>2</v>
      </c>
      <c r="L248" s="16">
        <v>2</v>
      </c>
      <c r="M248" s="16">
        <v>2</v>
      </c>
    </row>
    <row r="249" spans="1:13" ht="15.75">
      <c r="A249" s="6" t="s">
        <v>16</v>
      </c>
      <c r="B249" s="15">
        <v>3</v>
      </c>
      <c r="C249" s="16">
        <v>2</v>
      </c>
      <c r="D249" s="16">
        <v>2</v>
      </c>
      <c r="E249" s="16">
        <v>1</v>
      </c>
      <c r="F249" s="16">
        <v>2</v>
      </c>
      <c r="G249" s="16">
        <v>3</v>
      </c>
      <c r="H249" s="16">
        <v>2</v>
      </c>
      <c r="I249" s="16">
        <v>1</v>
      </c>
      <c r="J249" s="16">
        <v>2</v>
      </c>
      <c r="K249" s="16">
        <v>1</v>
      </c>
      <c r="L249" s="16">
        <v>2</v>
      </c>
      <c r="M249" s="16">
        <v>2</v>
      </c>
    </row>
    <row r="250" spans="1:13" ht="15.75">
      <c r="A250" s="6" t="s">
        <v>17</v>
      </c>
      <c r="B250" s="15">
        <v>3</v>
      </c>
      <c r="C250" s="16">
        <v>3</v>
      </c>
      <c r="D250" s="16">
        <v>1</v>
      </c>
      <c r="E250" s="16">
        <v>3</v>
      </c>
      <c r="F250" s="16">
        <v>2</v>
      </c>
      <c r="G250" s="16">
        <v>2</v>
      </c>
      <c r="H250" s="16">
        <v>3</v>
      </c>
      <c r="I250" s="16">
        <v>2</v>
      </c>
      <c r="J250" s="16">
        <v>3</v>
      </c>
      <c r="K250" s="16">
        <v>2</v>
      </c>
      <c r="L250" s="16">
        <v>3</v>
      </c>
      <c r="M250" s="16">
        <v>2</v>
      </c>
    </row>
    <row r="251" spans="1:13" ht="15.75">
      <c r="A251" s="6" t="s">
        <v>18</v>
      </c>
      <c r="B251" s="15">
        <v>3</v>
      </c>
      <c r="C251" s="16">
        <v>2</v>
      </c>
      <c r="D251" s="16">
        <v>2</v>
      </c>
      <c r="E251" s="16">
        <v>1</v>
      </c>
      <c r="F251" s="16">
        <v>2</v>
      </c>
      <c r="G251" s="16">
        <v>1</v>
      </c>
      <c r="H251" s="16">
        <v>2</v>
      </c>
      <c r="I251" s="16">
        <v>2</v>
      </c>
      <c r="J251" s="16">
        <v>2</v>
      </c>
      <c r="K251" s="16">
        <v>1</v>
      </c>
      <c r="L251" s="16">
        <v>2</v>
      </c>
      <c r="M251" s="16">
        <v>1</v>
      </c>
    </row>
    <row r="252" spans="1:13" ht="15.75">
      <c r="A252" s="6" t="s">
        <v>19</v>
      </c>
      <c r="B252" s="15">
        <v>3</v>
      </c>
      <c r="C252" s="16">
        <v>2</v>
      </c>
      <c r="D252" s="16">
        <v>2</v>
      </c>
      <c r="E252" s="16">
        <v>2</v>
      </c>
      <c r="F252" s="16">
        <v>2</v>
      </c>
      <c r="G252" s="16">
        <v>3</v>
      </c>
      <c r="H252" s="16">
        <v>2</v>
      </c>
      <c r="I252" s="16">
        <v>1</v>
      </c>
      <c r="J252" s="16">
        <v>2</v>
      </c>
      <c r="K252" s="16">
        <v>2</v>
      </c>
      <c r="L252" s="16">
        <v>1</v>
      </c>
      <c r="M252" s="16">
        <v>2</v>
      </c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82" t="s">
        <v>2</v>
      </c>
      <c r="B254" s="183"/>
      <c r="C254" s="184" t="s">
        <v>91</v>
      </c>
      <c r="D254" s="185"/>
      <c r="E254" s="185"/>
      <c r="F254" s="185"/>
      <c r="G254" s="186"/>
      <c r="H254" s="184" t="s">
        <v>3</v>
      </c>
      <c r="I254" s="185"/>
      <c r="J254" s="186"/>
      <c r="K254" s="187" t="s">
        <v>236</v>
      </c>
      <c r="L254" s="188"/>
      <c r="M254" s="189"/>
    </row>
    <row r="255" spans="1:13" ht="15.75">
      <c r="A255" s="182" t="s">
        <v>4</v>
      </c>
      <c r="B255" s="183"/>
      <c r="C255" s="179" t="s">
        <v>308</v>
      </c>
      <c r="D255" s="180"/>
      <c r="E255" s="180"/>
      <c r="F255" s="180"/>
      <c r="G255" s="181"/>
      <c r="H255" s="184" t="s">
        <v>5</v>
      </c>
      <c r="I255" s="185"/>
      <c r="J255" s="186"/>
      <c r="K255" s="179" t="s">
        <v>309</v>
      </c>
      <c r="L255" s="180"/>
      <c r="M255" s="181"/>
    </row>
    <row r="256" spans="1:13">
      <c r="A256" s="190" t="s">
        <v>7</v>
      </c>
      <c r="B256" s="187" t="s">
        <v>8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9"/>
    </row>
    <row r="257" spans="1:13">
      <c r="A257" s="191"/>
      <c r="B257" s="5" t="s">
        <v>9</v>
      </c>
      <c r="C257" s="5" t="s">
        <v>20</v>
      </c>
      <c r="D257" s="5" t="s">
        <v>10</v>
      </c>
      <c r="E257" s="5" t="s">
        <v>21</v>
      </c>
      <c r="F257" s="5" t="s">
        <v>11</v>
      </c>
      <c r="G257" s="5" t="s">
        <v>22</v>
      </c>
      <c r="H257" s="5" t="s">
        <v>12</v>
      </c>
      <c r="I257" s="5" t="s">
        <v>23</v>
      </c>
      <c r="J257" s="5" t="s">
        <v>13</v>
      </c>
      <c r="K257" s="5" t="s">
        <v>24</v>
      </c>
      <c r="L257" s="5" t="s">
        <v>14</v>
      </c>
      <c r="M257" s="5" t="s">
        <v>25</v>
      </c>
    </row>
    <row r="258" spans="1:13" ht="15.75">
      <c r="A258" s="6" t="s">
        <v>15</v>
      </c>
      <c r="B258" s="15">
        <v>3</v>
      </c>
      <c r="C258" s="16">
        <v>3</v>
      </c>
      <c r="D258" s="16">
        <v>2</v>
      </c>
      <c r="E258" s="16">
        <v>2</v>
      </c>
      <c r="F258" s="16">
        <v>2</v>
      </c>
      <c r="G258" s="16">
        <v>3</v>
      </c>
      <c r="H258" s="16">
        <v>2</v>
      </c>
      <c r="I258" s="16">
        <v>2</v>
      </c>
      <c r="J258" s="16">
        <v>2</v>
      </c>
      <c r="K258" s="16">
        <v>2</v>
      </c>
      <c r="L258" s="16">
        <v>2</v>
      </c>
      <c r="M258" s="16">
        <v>2</v>
      </c>
    </row>
    <row r="259" spans="1:13" ht="15.75">
      <c r="A259" s="6" t="s">
        <v>16</v>
      </c>
      <c r="B259" s="15">
        <v>3</v>
      </c>
      <c r="C259" s="16">
        <v>2</v>
      </c>
      <c r="D259" s="16">
        <v>2</v>
      </c>
      <c r="E259" s="16">
        <v>1</v>
      </c>
      <c r="F259" s="16">
        <v>2</v>
      </c>
      <c r="G259" s="16">
        <v>3</v>
      </c>
      <c r="H259" s="16">
        <v>2</v>
      </c>
      <c r="I259" s="16">
        <v>1</v>
      </c>
      <c r="J259" s="16">
        <v>2</v>
      </c>
      <c r="K259" s="16">
        <v>1</v>
      </c>
      <c r="L259" s="16">
        <v>2</v>
      </c>
      <c r="M259" s="16">
        <v>2</v>
      </c>
    </row>
    <row r="260" spans="1:13" ht="15.75">
      <c r="A260" s="6" t="s">
        <v>17</v>
      </c>
      <c r="B260" s="15">
        <v>3</v>
      </c>
      <c r="C260" s="16">
        <v>3</v>
      </c>
      <c r="D260" s="16">
        <v>1</v>
      </c>
      <c r="E260" s="16">
        <v>3</v>
      </c>
      <c r="F260" s="16">
        <v>2</v>
      </c>
      <c r="G260" s="16">
        <v>2</v>
      </c>
      <c r="H260" s="16">
        <v>3</v>
      </c>
      <c r="I260" s="16">
        <v>2</v>
      </c>
      <c r="J260" s="16">
        <v>3</v>
      </c>
      <c r="K260" s="16">
        <v>2</v>
      </c>
      <c r="L260" s="16">
        <v>3</v>
      </c>
      <c r="M260" s="16">
        <v>2</v>
      </c>
    </row>
    <row r="261" spans="1:13" ht="15.75">
      <c r="A261" s="6" t="s">
        <v>18</v>
      </c>
      <c r="B261" s="15">
        <v>3</v>
      </c>
      <c r="C261" s="16">
        <v>2</v>
      </c>
      <c r="D261" s="16">
        <v>2</v>
      </c>
      <c r="E261" s="16">
        <v>1</v>
      </c>
      <c r="F261" s="16">
        <v>2</v>
      </c>
      <c r="G261" s="16">
        <v>1</v>
      </c>
      <c r="H261" s="16">
        <v>2</v>
      </c>
      <c r="I261" s="16">
        <v>2</v>
      </c>
      <c r="J261" s="16">
        <v>2</v>
      </c>
      <c r="K261" s="16">
        <v>2</v>
      </c>
      <c r="L261" s="16">
        <v>2</v>
      </c>
      <c r="M261" s="16">
        <v>1</v>
      </c>
    </row>
    <row r="262" spans="1:13" ht="15.75">
      <c r="A262" s="6" t="s">
        <v>19</v>
      </c>
      <c r="B262" s="15">
        <v>3</v>
      </c>
      <c r="C262" s="16">
        <v>2</v>
      </c>
      <c r="D262" s="16">
        <v>2</v>
      </c>
      <c r="E262" s="16">
        <v>2</v>
      </c>
      <c r="F262" s="16">
        <v>2</v>
      </c>
      <c r="G262" s="16">
        <v>3</v>
      </c>
      <c r="H262" s="16">
        <v>2</v>
      </c>
      <c r="I262" s="16">
        <v>1</v>
      </c>
      <c r="J262" s="16">
        <v>2</v>
      </c>
      <c r="K262" s="16">
        <v>2</v>
      </c>
      <c r="L262" s="16">
        <v>3</v>
      </c>
      <c r="M262" s="16">
        <v>2</v>
      </c>
    </row>
    <row r="263" spans="1:13">
      <c r="A263" s="211" t="s">
        <v>101</v>
      </c>
      <c r="B263" s="212"/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3"/>
    </row>
    <row r="264" spans="1:13">
      <c r="A264" s="214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6"/>
    </row>
    <row r="265" spans="1:13" ht="18.75">
      <c r="A265" s="192" t="s">
        <v>0</v>
      </c>
      <c r="B265" s="193"/>
      <c r="C265" s="193"/>
      <c r="D265" s="193"/>
      <c r="E265" s="193"/>
      <c r="F265" s="193"/>
      <c r="G265" s="193"/>
      <c r="H265" s="193"/>
      <c r="I265" s="193"/>
      <c r="J265" s="193"/>
      <c r="K265" s="193"/>
      <c r="L265" s="193"/>
      <c r="M265" s="194"/>
    </row>
    <row r="266" spans="1:13" ht="18.75">
      <c r="A266" s="195" t="s">
        <v>1</v>
      </c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7"/>
    </row>
    <row r="267" spans="1:13" ht="18.75">
      <c r="A267" s="198" t="s">
        <v>6</v>
      </c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200"/>
    </row>
    <row r="268" spans="1:13">
      <c r="A268" s="182" t="s">
        <v>2</v>
      </c>
      <c r="B268" s="183"/>
      <c r="C268" s="184" t="s">
        <v>102</v>
      </c>
      <c r="D268" s="185"/>
      <c r="E268" s="185"/>
      <c r="F268" s="185"/>
      <c r="G268" s="186"/>
      <c r="H268" s="184" t="s">
        <v>3</v>
      </c>
      <c r="I268" s="185"/>
      <c r="J268" s="186"/>
      <c r="K268" s="187" t="s">
        <v>236</v>
      </c>
      <c r="L268" s="188"/>
      <c r="M268" s="189"/>
    </row>
    <row r="269" spans="1:13">
      <c r="A269" s="182" t="s">
        <v>4</v>
      </c>
      <c r="B269" s="183"/>
      <c r="C269" s="187" t="s">
        <v>353</v>
      </c>
      <c r="D269" s="188"/>
      <c r="E269" s="188"/>
      <c r="F269" s="188"/>
      <c r="G269" s="189"/>
      <c r="H269" s="184" t="s">
        <v>5</v>
      </c>
      <c r="I269" s="185"/>
      <c r="J269" s="186"/>
      <c r="K269" s="184" t="s">
        <v>153</v>
      </c>
      <c r="L269" s="185"/>
      <c r="M269" s="186"/>
    </row>
    <row r="270" spans="1:13">
      <c r="A270" s="190" t="s">
        <v>7</v>
      </c>
      <c r="B270" s="187" t="s">
        <v>8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9"/>
    </row>
    <row r="271" spans="1:13">
      <c r="A271" s="191"/>
      <c r="B271" s="5" t="s">
        <v>9</v>
      </c>
      <c r="C271" s="5" t="s">
        <v>20</v>
      </c>
      <c r="D271" s="5" t="s">
        <v>10</v>
      </c>
      <c r="E271" s="5" t="s">
        <v>21</v>
      </c>
      <c r="F271" s="5" t="s">
        <v>11</v>
      </c>
      <c r="G271" s="5" t="s">
        <v>22</v>
      </c>
      <c r="H271" s="5" t="s">
        <v>12</v>
      </c>
      <c r="I271" s="5" t="s">
        <v>23</v>
      </c>
      <c r="J271" s="5" t="s">
        <v>13</v>
      </c>
      <c r="K271" s="5" t="s">
        <v>24</v>
      </c>
      <c r="L271" s="5" t="s">
        <v>14</v>
      </c>
      <c r="M271" s="5" t="s">
        <v>25</v>
      </c>
    </row>
    <row r="272" spans="1:13" ht="15.75">
      <c r="A272" s="6" t="s">
        <v>15</v>
      </c>
      <c r="B272" s="3">
        <v>1</v>
      </c>
      <c r="C272" s="4">
        <v>2</v>
      </c>
      <c r="D272" s="4">
        <v>2</v>
      </c>
      <c r="E272" s="4">
        <v>1</v>
      </c>
      <c r="F272" s="4">
        <v>2</v>
      </c>
      <c r="G272" s="4">
        <v>1</v>
      </c>
      <c r="H272" s="4">
        <v>1</v>
      </c>
      <c r="I272" s="4">
        <v>1</v>
      </c>
      <c r="J272" s="3" t="s">
        <v>104</v>
      </c>
      <c r="K272" s="4">
        <v>1</v>
      </c>
      <c r="L272" s="4">
        <v>1</v>
      </c>
      <c r="M272" s="4">
        <v>2</v>
      </c>
    </row>
    <row r="273" spans="1:13" ht="15.75">
      <c r="A273" s="6" t="s">
        <v>16</v>
      </c>
      <c r="B273" s="3">
        <v>1</v>
      </c>
      <c r="C273" s="4">
        <v>1</v>
      </c>
      <c r="D273" s="4">
        <v>2</v>
      </c>
      <c r="E273" s="4">
        <v>1</v>
      </c>
      <c r="F273" s="4">
        <v>3</v>
      </c>
      <c r="G273" s="4">
        <v>1</v>
      </c>
      <c r="H273" s="4">
        <v>2</v>
      </c>
      <c r="I273" s="4">
        <v>2</v>
      </c>
      <c r="J273" s="3" t="s">
        <v>104</v>
      </c>
      <c r="K273" s="4">
        <v>1</v>
      </c>
      <c r="L273" s="4">
        <v>1</v>
      </c>
      <c r="M273" s="4">
        <v>2</v>
      </c>
    </row>
    <row r="274" spans="1:13">
      <c r="A274" s="2"/>
      <c r="B274" s="2"/>
      <c r="C274" s="2"/>
      <c r="D274" s="2"/>
      <c r="E274" s="2"/>
      <c r="F274" s="2"/>
      <c r="G274" s="2"/>
      <c r="H274" s="1"/>
      <c r="I274" s="1"/>
      <c r="J274" s="1"/>
      <c r="K274" s="1"/>
      <c r="L274" s="1"/>
      <c r="M274" s="1"/>
    </row>
    <row r="275" spans="1:13">
      <c r="A275" s="182" t="s">
        <v>2</v>
      </c>
      <c r="B275" s="183"/>
      <c r="C275" s="184" t="s">
        <v>102</v>
      </c>
      <c r="D275" s="185"/>
      <c r="E275" s="185"/>
      <c r="F275" s="185"/>
      <c r="G275" s="186"/>
      <c r="H275" s="184" t="s">
        <v>3</v>
      </c>
      <c r="I275" s="185"/>
      <c r="J275" s="186"/>
      <c r="K275" s="187" t="s">
        <v>236</v>
      </c>
      <c r="L275" s="188"/>
      <c r="M275" s="189"/>
    </row>
    <row r="276" spans="1:13">
      <c r="A276" s="182" t="s">
        <v>4</v>
      </c>
      <c r="B276" s="183"/>
      <c r="C276" s="187" t="s">
        <v>354</v>
      </c>
      <c r="D276" s="188"/>
      <c r="E276" s="188"/>
      <c r="F276" s="188"/>
      <c r="G276" s="189"/>
      <c r="H276" s="184" t="s">
        <v>5</v>
      </c>
      <c r="I276" s="185"/>
      <c r="J276" s="186"/>
      <c r="K276" s="184" t="s">
        <v>155</v>
      </c>
      <c r="L276" s="185"/>
      <c r="M276" s="186"/>
    </row>
    <row r="277" spans="1:13">
      <c r="A277" s="190" t="s">
        <v>7</v>
      </c>
      <c r="B277" s="187" t="s">
        <v>8</v>
      </c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9"/>
    </row>
    <row r="278" spans="1:13">
      <c r="A278" s="191"/>
      <c r="B278" s="5" t="s">
        <v>9</v>
      </c>
      <c r="C278" s="5" t="s">
        <v>20</v>
      </c>
      <c r="D278" s="5" t="s">
        <v>10</v>
      </c>
      <c r="E278" s="5" t="s">
        <v>21</v>
      </c>
      <c r="F278" s="5" t="s">
        <v>11</v>
      </c>
      <c r="G278" s="5" t="s">
        <v>22</v>
      </c>
      <c r="H278" s="5" t="s">
        <v>12</v>
      </c>
      <c r="I278" s="5" t="s">
        <v>23</v>
      </c>
      <c r="J278" s="5" t="s">
        <v>13</v>
      </c>
      <c r="K278" s="5" t="s">
        <v>24</v>
      </c>
      <c r="L278" s="5" t="s">
        <v>14</v>
      </c>
      <c r="M278" s="5" t="s">
        <v>25</v>
      </c>
    </row>
    <row r="279" spans="1:13" ht="15.75">
      <c r="A279" s="6" t="s">
        <v>15</v>
      </c>
      <c r="B279" s="3">
        <v>3</v>
      </c>
      <c r="C279" s="4">
        <v>1</v>
      </c>
      <c r="D279" s="4">
        <v>2</v>
      </c>
      <c r="E279" s="4">
        <v>2</v>
      </c>
      <c r="F279" s="4">
        <v>2</v>
      </c>
      <c r="G279" s="4">
        <v>2</v>
      </c>
      <c r="H279" s="4">
        <v>1</v>
      </c>
      <c r="I279" s="4">
        <v>1</v>
      </c>
      <c r="J279" s="4">
        <v>2</v>
      </c>
      <c r="K279" s="4">
        <v>2</v>
      </c>
      <c r="L279" s="4">
        <v>1</v>
      </c>
      <c r="M279" s="4" t="s">
        <v>30</v>
      </c>
    </row>
    <row r="280" spans="1:13" ht="15.75">
      <c r="A280" s="6" t="s">
        <v>16</v>
      </c>
      <c r="B280" s="3">
        <v>3</v>
      </c>
      <c r="C280" s="4">
        <v>1</v>
      </c>
      <c r="D280" s="4">
        <v>3</v>
      </c>
      <c r="E280" s="4">
        <v>2</v>
      </c>
      <c r="F280" s="4">
        <v>2</v>
      </c>
      <c r="G280" s="4">
        <v>2</v>
      </c>
      <c r="H280" s="4">
        <v>2</v>
      </c>
      <c r="I280" s="4">
        <v>2</v>
      </c>
      <c r="J280" s="4">
        <v>2</v>
      </c>
      <c r="K280" s="4">
        <v>2</v>
      </c>
      <c r="L280" s="4">
        <v>2</v>
      </c>
      <c r="M280" s="4" t="s">
        <v>30</v>
      </c>
    </row>
    <row r="281" spans="1:13" ht="15.75">
      <c r="A281" s="6" t="s">
        <v>17</v>
      </c>
      <c r="B281" s="3">
        <v>3</v>
      </c>
      <c r="C281" s="4">
        <v>1</v>
      </c>
      <c r="D281" s="4">
        <v>3</v>
      </c>
      <c r="E281" s="4">
        <v>2</v>
      </c>
      <c r="F281" s="4">
        <v>2</v>
      </c>
      <c r="G281" s="4">
        <v>2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 t="s">
        <v>30</v>
      </c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82" t="s">
        <v>2</v>
      </c>
      <c r="B283" s="183"/>
      <c r="C283" s="184" t="s">
        <v>102</v>
      </c>
      <c r="D283" s="185"/>
      <c r="E283" s="185"/>
      <c r="F283" s="185"/>
      <c r="G283" s="186"/>
      <c r="H283" s="184" t="s">
        <v>3</v>
      </c>
      <c r="I283" s="185"/>
      <c r="J283" s="186"/>
      <c r="K283" s="187" t="s">
        <v>236</v>
      </c>
      <c r="L283" s="188"/>
      <c r="M283" s="189"/>
    </row>
    <row r="284" spans="1:13">
      <c r="A284" s="182" t="s">
        <v>4</v>
      </c>
      <c r="B284" s="183"/>
      <c r="C284" s="187" t="s">
        <v>355</v>
      </c>
      <c r="D284" s="188"/>
      <c r="E284" s="188"/>
      <c r="F284" s="188"/>
      <c r="G284" s="189"/>
      <c r="H284" s="184" t="s">
        <v>5</v>
      </c>
      <c r="I284" s="185"/>
      <c r="J284" s="186"/>
      <c r="K284" s="184" t="s">
        <v>157</v>
      </c>
      <c r="L284" s="185"/>
      <c r="M284" s="186"/>
    </row>
    <row r="285" spans="1:13">
      <c r="A285" s="190" t="s">
        <v>7</v>
      </c>
      <c r="B285" s="187" t="s">
        <v>8</v>
      </c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9"/>
    </row>
    <row r="286" spans="1:13">
      <c r="A286" s="191"/>
      <c r="B286" s="5" t="s">
        <v>9</v>
      </c>
      <c r="C286" s="5" t="s">
        <v>20</v>
      </c>
      <c r="D286" s="5" t="s">
        <v>10</v>
      </c>
      <c r="E286" s="5" t="s">
        <v>21</v>
      </c>
      <c r="F286" s="5" t="s">
        <v>11</v>
      </c>
      <c r="G286" s="5" t="s">
        <v>22</v>
      </c>
      <c r="H286" s="5" t="s">
        <v>12</v>
      </c>
      <c r="I286" s="5" t="s">
        <v>23</v>
      </c>
      <c r="J286" s="5" t="s">
        <v>13</v>
      </c>
      <c r="K286" s="5" t="s">
        <v>24</v>
      </c>
      <c r="L286" s="5" t="s">
        <v>14</v>
      </c>
      <c r="M286" s="5" t="s">
        <v>25</v>
      </c>
    </row>
    <row r="287" spans="1:13" ht="15.75">
      <c r="A287" s="6" t="s">
        <v>15</v>
      </c>
      <c r="B287" s="3">
        <v>3</v>
      </c>
      <c r="C287" s="4">
        <v>3</v>
      </c>
      <c r="D287" s="4">
        <v>2</v>
      </c>
      <c r="E287" s="4">
        <v>2</v>
      </c>
      <c r="F287" s="4">
        <v>2</v>
      </c>
      <c r="G287" s="4">
        <v>2</v>
      </c>
      <c r="H287" s="4">
        <v>2</v>
      </c>
      <c r="I287" s="4">
        <v>1</v>
      </c>
      <c r="J287" s="4">
        <v>2</v>
      </c>
      <c r="K287" s="4">
        <v>2</v>
      </c>
      <c r="L287" s="4">
        <v>1</v>
      </c>
      <c r="M287" s="4">
        <v>1</v>
      </c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82" t="s">
        <v>2</v>
      </c>
      <c r="B289" s="183"/>
      <c r="C289" s="184" t="s">
        <v>102</v>
      </c>
      <c r="D289" s="185"/>
      <c r="E289" s="185"/>
      <c r="F289" s="185"/>
      <c r="G289" s="186"/>
      <c r="H289" s="184" t="s">
        <v>3</v>
      </c>
      <c r="I289" s="185"/>
      <c r="J289" s="186"/>
      <c r="K289" s="187" t="s">
        <v>236</v>
      </c>
      <c r="L289" s="188"/>
      <c r="M289" s="189"/>
    </row>
    <row r="290" spans="1:13">
      <c r="A290" s="182" t="s">
        <v>4</v>
      </c>
      <c r="B290" s="183"/>
      <c r="C290" s="187" t="s">
        <v>356</v>
      </c>
      <c r="D290" s="188"/>
      <c r="E290" s="188"/>
      <c r="F290" s="188"/>
      <c r="G290" s="189"/>
      <c r="H290" s="184" t="s">
        <v>5</v>
      </c>
      <c r="I290" s="185"/>
      <c r="J290" s="186"/>
      <c r="K290" s="184" t="s">
        <v>357</v>
      </c>
      <c r="L290" s="185"/>
      <c r="M290" s="186"/>
    </row>
    <row r="291" spans="1:13">
      <c r="A291" s="190" t="s">
        <v>7</v>
      </c>
      <c r="B291" s="187" t="s">
        <v>8</v>
      </c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9"/>
    </row>
    <row r="292" spans="1:13">
      <c r="A292" s="191"/>
      <c r="B292" s="5" t="s">
        <v>9</v>
      </c>
      <c r="C292" s="5" t="s">
        <v>20</v>
      </c>
      <c r="D292" s="5" t="s">
        <v>10</v>
      </c>
      <c r="E292" s="5" t="s">
        <v>21</v>
      </c>
      <c r="F292" s="5" t="s">
        <v>11</v>
      </c>
      <c r="G292" s="5" t="s">
        <v>22</v>
      </c>
      <c r="H292" s="5" t="s">
        <v>12</v>
      </c>
      <c r="I292" s="5" t="s">
        <v>23</v>
      </c>
      <c r="J292" s="5" t="s">
        <v>13</v>
      </c>
      <c r="K292" s="5" t="s">
        <v>24</v>
      </c>
      <c r="L292" s="5" t="s">
        <v>14</v>
      </c>
      <c r="M292" s="5" t="s">
        <v>25</v>
      </c>
    </row>
    <row r="293" spans="1:13" ht="15.75">
      <c r="A293" s="6" t="s">
        <v>15</v>
      </c>
      <c r="B293" s="3">
        <v>2</v>
      </c>
      <c r="C293" s="4">
        <v>1</v>
      </c>
      <c r="D293" s="4">
        <v>1</v>
      </c>
      <c r="E293" s="4">
        <v>2</v>
      </c>
      <c r="F293" s="4">
        <v>1</v>
      </c>
      <c r="G293" s="4">
        <v>2</v>
      </c>
      <c r="H293" s="4">
        <v>3</v>
      </c>
      <c r="I293" s="4">
        <v>2</v>
      </c>
      <c r="J293" s="4">
        <v>2</v>
      </c>
      <c r="K293" s="4">
        <v>1</v>
      </c>
      <c r="L293" s="4">
        <v>1</v>
      </c>
      <c r="M293" s="4">
        <v>1</v>
      </c>
    </row>
    <row r="294" spans="1:13" ht="15.75">
      <c r="A294" s="6" t="s">
        <v>16</v>
      </c>
      <c r="B294" s="3">
        <v>2</v>
      </c>
      <c r="C294" s="4">
        <v>2</v>
      </c>
      <c r="D294" s="4">
        <v>2</v>
      </c>
      <c r="E294" s="4">
        <v>1</v>
      </c>
      <c r="F294" s="4">
        <v>1</v>
      </c>
      <c r="G294" s="4">
        <v>2</v>
      </c>
      <c r="H294" s="4">
        <v>2</v>
      </c>
      <c r="I294" s="4">
        <v>2</v>
      </c>
      <c r="J294" s="4">
        <v>2</v>
      </c>
      <c r="K294" s="4">
        <v>2</v>
      </c>
      <c r="L294" s="4">
        <v>1</v>
      </c>
      <c r="M294" s="4">
        <v>1</v>
      </c>
    </row>
    <row r="295" spans="1:13" ht="15.75">
      <c r="A295" s="6" t="s">
        <v>17</v>
      </c>
      <c r="B295" s="3">
        <v>2</v>
      </c>
      <c r="C295" s="4">
        <v>2</v>
      </c>
      <c r="D295" s="4">
        <v>2</v>
      </c>
      <c r="E295" s="4">
        <v>2</v>
      </c>
      <c r="F295" s="4">
        <v>1</v>
      </c>
      <c r="G295" s="4">
        <v>2</v>
      </c>
      <c r="H295" s="4">
        <v>2</v>
      </c>
      <c r="I295" s="4">
        <v>1</v>
      </c>
      <c r="J295" s="4">
        <v>2</v>
      </c>
      <c r="K295" s="4">
        <v>2</v>
      </c>
      <c r="L295" s="4">
        <v>2</v>
      </c>
      <c r="M295" s="4">
        <v>1</v>
      </c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82" t="s">
        <v>2</v>
      </c>
      <c r="B297" s="183"/>
      <c r="C297" s="184" t="s">
        <v>102</v>
      </c>
      <c r="D297" s="185"/>
      <c r="E297" s="185"/>
      <c r="F297" s="185"/>
      <c r="G297" s="186"/>
      <c r="H297" s="184" t="s">
        <v>3</v>
      </c>
      <c r="I297" s="185"/>
      <c r="J297" s="186"/>
      <c r="K297" s="187" t="s">
        <v>236</v>
      </c>
      <c r="L297" s="188"/>
      <c r="M297" s="189"/>
    </row>
    <row r="298" spans="1:13">
      <c r="A298" s="182" t="s">
        <v>4</v>
      </c>
      <c r="B298" s="183"/>
      <c r="C298" s="184" t="s">
        <v>358</v>
      </c>
      <c r="D298" s="185"/>
      <c r="E298" s="185"/>
      <c r="F298" s="185"/>
      <c r="G298" s="186"/>
      <c r="H298" s="184" t="s">
        <v>5</v>
      </c>
      <c r="I298" s="185"/>
      <c r="J298" s="186"/>
      <c r="K298" s="184" t="s">
        <v>359</v>
      </c>
      <c r="L298" s="185"/>
      <c r="M298" s="186"/>
    </row>
    <row r="299" spans="1:13">
      <c r="A299" s="190" t="s">
        <v>7</v>
      </c>
      <c r="B299" s="187" t="s">
        <v>8</v>
      </c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9"/>
    </row>
    <row r="300" spans="1:13">
      <c r="A300" s="191"/>
      <c r="B300" s="5" t="s">
        <v>9</v>
      </c>
      <c r="C300" s="5" t="s">
        <v>20</v>
      </c>
      <c r="D300" s="5" t="s">
        <v>10</v>
      </c>
      <c r="E300" s="5" t="s">
        <v>21</v>
      </c>
      <c r="F300" s="5" t="s">
        <v>11</v>
      </c>
      <c r="G300" s="5" t="s">
        <v>22</v>
      </c>
      <c r="H300" s="5" t="s">
        <v>12</v>
      </c>
      <c r="I300" s="5" t="s">
        <v>23</v>
      </c>
      <c r="J300" s="5" t="s">
        <v>13</v>
      </c>
      <c r="K300" s="5" t="s">
        <v>24</v>
      </c>
      <c r="L300" s="5" t="s">
        <v>14</v>
      </c>
      <c r="M300" s="5" t="s">
        <v>25</v>
      </c>
    </row>
    <row r="301" spans="1:13" ht="15.75">
      <c r="A301" s="6" t="s">
        <v>15</v>
      </c>
      <c r="B301" s="3">
        <v>2</v>
      </c>
      <c r="C301" s="4">
        <v>1</v>
      </c>
      <c r="D301" s="4">
        <v>3</v>
      </c>
      <c r="E301" s="4">
        <v>3</v>
      </c>
      <c r="F301" s="4">
        <v>1</v>
      </c>
      <c r="G301" s="4">
        <v>1</v>
      </c>
      <c r="H301" s="4">
        <v>2</v>
      </c>
      <c r="I301" s="4">
        <v>1</v>
      </c>
      <c r="J301" s="3" t="s">
        <v>104</v>
      </c>
      <c r="K301" s="4">
        <v>1</v>
      </c>
      <c r="L301" s="4">
        <v>1</v>
      </c>
      <c r="M301" s="4">
        <v>1</v>
      </c>
    </row>
    <row r="302" spans="1:13" ht="15.75">
      <c r="A302" s="6" t="s">
        <v>16</v>
      </c>
      <c r="B302" s="3">
        <v>3</v>
      </c>
      <c r="C302" s="4">
        <v>1</v>
      </c>
      <c r="D302" s="4">
        <v>2</v>
      </c>
      <c r="E302" s="4">
        <v>3</v>
      </c>
      <c r="F302" s="4">
        <v>1</v>
      </c>
      <c r="G302" s="4">
        <v>2</v>
      </c>
      <c r="H302" s="4">
        <v>1</v>
      </c>
      <c r="I302" s="4">
        <v>2</v>
      </c>
      <c r="J302" s="3" t="s">
        <v>104</v>
      </c>
      <c r="K302" s="4">
        <v>2</v>
      </c>
      <c r="L302" s="4">
        <v>1</v>
      </c>
      <c r="M302" s="4">
        <v>2</v>
      </c>
    </row>
    <row r="303" spans="1:13" ht="15.75">
      <c r="A303" s="6" t="s">
        <v>17</v>
      </c>
      <c r="B303" s="3">
        <v>2</v>
      </c>
      <c r="C303" s="4">
        <v>1</v>
      </c>
      <c r="D303" s="4">
        <v>3</v>
      </c>
      <c r="E303" s="4">
        <v>2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2</v>
      </c>
    </row>
    <row r="304" spans="1:13" ht="15.75">
      <c r="A304" s="6" t="s">
        <v>18</v>
      </c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.75">
      <c r="A305" s="6" t="s">
        <v>19</v>
      </c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82" t="s">
        <v>2</v>
      </c>
      <c r="B307" s="183"/>
      <c r="C307" s="184" t="s">
        <v>102</v>
      </c>
      <c r="D307" s="185"/>
      <c r="E307" s="185"/>
      <c r="F307" s="185"/>
      <c r="G307" s="186"/>
      <c r="H307" s="184" t="s">
        <v>3</v>
      </c>
      <c r="I307" s="185"/>
      <c r="J307" s="186"/>
      <c r="K307" s="187" t="s">
        <v>236</v>
      </c>
      <c r="L307" s="188"/>
      <c r="M307" s="189"/>
    </row>
    <row r="308" spans="1:13">
      <c r="A308" s="182" t="s">
        <v>4</v>
      </c>
      <c r="B308" s="183"/>
      <c r="C308" s="187" t="s">
        <v>360</v>
      </c>
      <c r="D308" s="185"/>
      <c r="E308" s="185"/>
      <c r="F308" s="185"/>
      <c r="G308" s="186"/>
      <c r="H308" s="184" t="s">
        <v>5</v>
      </c>
      <c r="I308" s="185"/>
      <c r="J308" s="186"/>
      <c r="K308" s="184" t="s">
        <v>361</v>
      </c>
      <c r="L308" s="185"/>
      <c r="M308" s="186"/>
    </row>
    <row r="309" spans="1:13">
      <c r="A309" s="190" t="s">
        <v>7</v>
      </c>
      <c r="B309" s="187" t="s">
        <v>8</v>
      </c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9"/>
    </row>
    <row r="310" spans="1:13">
      <c r="A310" s="191"/>
      <c r="B310" s="5" t="s">
        <v>9</v>
      </c>
      <c r="C310" s="5" t="s">
        <v>20</v>
      </c>
      <c r="D310" s="5" t="s">
        <v>10</v>
      </c>
      <c r="E310" s="5" t="s">
        <v>21</v>
      </c>
      <c r="F310" s="5" t="s">
        <v>11</v>
      </c>
      <c r="G310" s="5" t="s">
        <v>22</v>
      </c>
      <c r="H310" s="5" t="s">
        <v>12</v>
      </c>
      <c r="I310" s="5" t="s">
        <v>23</v>
      </c>
      <c r="J310" s="5" t="s">
        <v>13</v>
      </c>
      <c r="K310" s="5" t="s">
        <v>24</v>
      </c>
      <c r="L310" s="5" t="s">
        <v>14</v>
      </c>
      <c r="M310" s="5" t="s">
        <v>25</v>
      </c>
    </row>
    <row r="311" spans="1:13" ht="15.75">
      <c r="A311" s="6" t="s">
        <v>15</v>
      </c>
      <c r="B311" s="3">
        <v>3</v>
      </c>
      <c r="C311" s="4">
        <v>2</v>
      </c>
      <c r="D311" s="4">
        <v>2</v>
      </c>
      <c r="E311" s="4">
        <v>1</v>
      </c>
      <c r="F311" s="4">
        <v>2</v>
      </c>
      <c r="G311" s="4">
        <v>1</v>
      </c>
      <c r="H311" s="4">
        <v>2</v>
      </c>
      <c r="I311" s="4">
        <v>2</v>
      </c>
      <c r="J311" s="3" t="s">
        <v>104</v>
      </c>
      <c r="K311" s="4">
        <v>1</v>
      </c>
      <c r="L311" s="4">
        <v>1</v>
      </c>
      <c r="M311" s="4">
        <v>1</v>
      </c>
    </row>
    <row r="312" spans="1:13" ht="15.75">
      <c r="A312" s="6" t="s">
        <v>16</v>
      </c>
      <c r="B312" s="3">
        <v>2</v>
      </c>
      <c r="C312" s="4">
        <v>1</v>
      </c>
      <c r="D312" s="4">
        <v>2</v>
      </c>
      <c r="E312" s="4">
        <v>1</v>
      </c>
      <c r="F312" s="4">
        <v>1</v>
      </c>
      <c r="G312" s="4">
        <v>2</v>
      </c>
      <c r="H312" s="4">
        <v>2</v>
      </c>
      <c r="I312" s="3" t="s">
        <v>104</v>
      </c>
      <c r="J312" s="3" t="s">
        <v>104</v>
      </c>
      <c r="K312" s="3" t="s">
        <v>104</v>
      </c>
      <c r="L312" s="4">
        <v>1</v>
      </c>
      <c r="M312" s="4">
        <v>2</v>
      </c>
    </row>
    <row r="313" spans="1:13" ht="15.75">
      <c r="A313" s="6" t="s">
        <v>17</v>
      </c>
      <c r="B313" s="3">
        <v>2</v>
      </c>
      <c r="C313" s="4">
        <v>2</v>
      </c>
      <c r="D313" s="4">
        <v>2</v>
      </c>
      <c r="E313" s="4">
        <v>2</v>
      </c>
      <c r="F313" s="4">
        <v>2</v>
      </c>
      <c r="G313" s="4">
        <v>2</v>
      </c>
      <c r="H313" s="4">
        <v>3</v>
      </c>
      <c r="I313" s="3" t="s">
        <v>104</v>
      </c>
      <c r="J313" s="4">
        <v>1</v>
      </c>
      <c r="K313" s="3" t="s">
        <v>104</v>
      </c>
      <c r="L313" s="4">
        <v>1</v>
      </c>
      <c r="M313" s="4">
        <v>1</v>
      </c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82" t="s">
        <v>2</v>
      </c>
      <c r="B315" s="183"/>
      <c r="C315" s="184" t="s">
        <v>102</v>
      </c>
      <c r="D315" s="185"/>
      <c r="E315" s="185"/>
      <c r="F315" s="185"/>
      <c r="G315" s="186"/>
      <c r="H315" s="184" t="s">
        <v>3</v>
      </c>
      <c r="I315" s="185"/>
      <c r="J315" s="186"/>
      <c r="K315" s="187" t="s">
        <v>236</v>
      </c>
      <c r="L315" s="188"/>
      <c r="M315" s="189"/>
    </row>
    <row r="316" spans="1:13">
      <c r="A316" s="182" t="s">
        <v>4</v>
      </c>
      <c r="B316" s="183"/>
      <c r="C316" s="184" t="s">
        <v>362</v>
      </c>
      <c r="D316" s="185"/>
      <c r="E316" s="185"/>
      <c r="F316" s="185"/>
      <c r="G316" s="186"/>
      <c r="H316" s="184" t="s">
        <v>5</v>
      </c>
      <c r="I316" s="185"/>
      <c r="J316" s="186"/>
      <c r="K316" s="184" t="s">
        <v>363</v>
      </c>
      <c r="L316" s="185"/>
      <c r="M316" s="186"/>
    </row>
    <row r="317" spans="1:13">
      <c r="A317" s="190" t="s">
        <v>7</v>
      </c>
      <c r="B317" s="187" t="s">
        <v>8</v>
      </c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9"/>
    </row>
    <row r="318" spans="1:13">
      <c r="A318" s="191"/>
      <c r="B318" s="5" t="s">
        <v>9</v>
      </c>
      <c r="C318" s="5" t="s">
        <v>20</v>
      </c>
      <c r="D318" s="5" t="s">
        <v>10</v>
      </c>
      <c r="E318" s="5" t="s">
        <v>21</v>
      </c>
      <c r="F318" s="5" t="s">
        <v>11</v>
      </c>
      <c r="G318" s="5" t="s">
        <v>22</v>
      </c>
      <c r="H318" s="5" t="s">
        <v>12</v>
      </c>
      <c r="I318" s="5" t="s">
        <v>23</v>
      </c>
      <c r="J318" s="5" t="s">
        <v>13</v>
      </c>
      <c r="K318" s="5" t="s">
        <v>24</v>
      </c>
      <c r="L318" s="5" t="s">
        <v>14</v>
      </c>
      <c r="M318" s="5" t="s">
        <v>25</v>
      </c>
    </row>
    <row r="319" spans="1:13" ht="15.75">
      <c r="A319" s="6" t="s">
        <v>15</v>
      </c>
      <c r="B319" s="3">
        <v>2</v>
      </c>
      <c r="C319" s="4">
        <v>2</v>
      </c>
      <c r="D319" s="4">
        <v>1</v>
      </c>
      <c r="E319" s="4">
        <v>1</v>
      </c>
      <c r="F319" s="4">
        <v>2</v>
      </c>
      <c r="G319" s="4">
        <v>1</v>
      </c>
      <c r="H319" s="4">
        <v>2</v>
      </c>
      <c r="I319" s="4">
        <v>2</v>
      </c>
      <c r="J319" s="3" t="s">
        <v>104</v>
      </c>
      <c r="K319" s="3">
        <v>1</v>
      </c>
      <c r="L319" s="3" t="s">
        <v>104</v>
      </c>
      <c r="M319" s="4">
        <v>1</v>
      </c>
    </row>
    <row r="320" spans="1:13" ht="15.75">
      <c r="A320" s="6" t="s">
        <v>16</v>
      </c>
      <c r="B320" s="3">
        <v>1</v>
      </c>
      <c r="C320" s="4">
        <v>1</v>
      </c>
      <c r="D320" s="4">
        <v>2</v>
      </c>
      <c r="E320" s="4">
        <v>1</v>
      </c>
      <c r="F320" s="4">
        <v>1</v>
      </c>
      <c r="G320" s="4">
        <v>2</v>
      </c>
      <c r="H320" s="4">
        <v>2</v>
      </c>
      <c r="I320" s="3">
        <v>1</v>
      </c>
      <c r="J320" s="3" t="s">
        <v>104</v>
      </c>
      <c r="K320" s="3">
        <v>1</v>
      </c>
      <c r="L320" s="3" t="s">
        <v>104</v>
      </c>
      <c r="M320" s="4">
        <v>1</v>
      </c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82" t="s">
        <v>2</v>
      </c>
      <c r="B322" s="183"/>
      <c r="C322" s="184" t="s">
        <v>102</v>
      </c>
      <c r="D322" s="185"/>
      <c r="E322" s="185"/>
      <c r="F322" s="185"/>
      <c r="G322" s="186"/>
      <c r="H322" s="184" t="s">
        <v>3</v>
      </c>
      <c r="I322" s="185"/>
      <c r="J322" s="186"/>
      <c r="K322" s="187" t="s">
        <v>236</v>
      </c>
      <c r="L322" s="188"/>
      <c r="M322" s="189"/>
    </row>
    <row r="323" spans="1:13">
      <c r="A323" s="182" t="s">
        <v>4</v>
      </c>
      <c r="B323" s="183"/>
      <c r="C323" s="184" t="s">
        <v>364</v>
      </c>
      <c r="D323" s="185"/>
      <c r="E323" s="185"/>
      <c r="F323" s="185"/>
      <c r="G323" s="186"/>
      <c r="H323" s="184" t="s">
        <v>5</v>
      </c>
      <c r="I323" s="185"/>
      <c r="J323" s="186"/>
      <c r="K323" s="184" t="s">
        <v>365</v>
      </c>
      <c r="L323" s="185"/>
      <c r="M323" s="186"/>
    </row>
    <row r="324" spans="1:13">
      <c r="A324" s="190" t="s">
        <v>7</v>
      </c>
      <c r="B324" s="187" t="s">
        <v>8</v>
      </c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9"/>
    </row>
    <row r="325" spans="1:13">
      <c r="A325" s="191"/>
      <c r="B325" s="5" t="s">
        <v>9</v>
      </c>
      <c r="C325" s="5" t="s">
        <v>20</v>
      </c>
      <c r="D325" s="5" t="s">
        <v>10</v>
      </c>
      <c r="E325" s="5" t="s">
        <v>21</v>
      </c>
      <c r="F325" s="5" t="s">
        <v>11</v>
      </c>
      <c r="G325" s="5" t="s">
        <v>22</v>
      </c>
      <c r="H325" s="5" t="s">
        <v>12</v>
      </c>
      <c r="I325" s="5" t="s">
        <v>23</v>
      </c>
      <c r="J325" s="5" t="s">
        <v>13</v>
      </c>
      <c r="K325" s="5" t="s">
        <v>24</v>
      </c>
      <c r="L325" s="5" t="s">
        <v>14</v>
      </c>
      <c r="M325" s="5" t="s">
        <v>25</v>
      </c>
    </row>
    <row r="326" spans="1:13" ht="15.75">
      <c r="A326" s="6" t="s">
        <v>15</v>
      </c>
      <c r="B326" s="3">
        <v>2</v>
      </c>
      <c r="C326" s="4">
        <v>1</v>
      </c>
      <c r="D326" s="4">
        <v>2</v>
      </c>
      <c r="E326" s="4">
        <v>1</v>
      </c>
      <c r="F326" s="4">
        <v>2</v>
      </c>
      <c r="G326" s="4">
        <v>1</v>
      </c>
      <c r="H326" s="4">
        <v>2</v>
      </c>
      <c r="I326" s="4">
        <v>2</v>
      </c>
      <c r="J326" s="3">
        <v>1</v>
      </c>
      <c r="K326" s="4">
        <v>1</v>
      </c>
      <c r="L326" s="4">
        <v>1</v>
      </c>
      <c r="M326" s="4">
        <v>1</v>
      </c>
    </row>
    <row r="327" spans="1:13" ht="15.75">
      <c r="A327" s="6" t="s">
        <v>16</v>
      </c>
      <c r="B327" s="3">
        <v>1</v>
      </c>
      <c r="C327" s="4">
        <v>1</v>
      </c>
      <c r="D327" s="4">
        <v>1</v>
      </c>
      <c r="E327" s="4">
        <v>2</v>
      </c>
      <c r="F327" s="4">
        <v>1</v>
      </c>
      <c r="G327" s="4">
        <v>2</v>
      </c>
      <c r="H327" s="4">
        <v>2</v>
      </c>
      <c r="I327" s="3">
        <v>1</v>
      </c>
      <c r="J327" s="3">
        <v>1</v>
      </c>
      <c r="K327" s="3">
        <v>1</v>
      </c>
      <c r="L327" s="3" t="s">
        <v>104</v>
      </c>
      <c r="M327" s="4">
        <v>1</v>
      </c>
    </row>
    <row r="328" spans="1:13" ht="15.75">
      <c r="A328" s="6" t="s">
        <v>17</v>
      </c>
      <c r="B328" s="3">
        <v>2</v>
      </c>
      <c r="C328" s="4">
        <v>2</v>
      </c>
      <c r="D328" s="4">
        <v>2</v>
      </c>
      <c r="E328" s="4">
        <v>2</v>
      </c>
      <c r="F328" s="4">
        <v>2</v>
      </c>
      <c r="G328" s="4">
        <v>2</v>
      </c>
      <c r="H328" s="4">
        <v>2</v>
      </c>
      <c r="I328" s="3">
        <v>1</v>
      </c>
      <c r="J328" s="3">
        <v>1</v>
      </c>
      <c r="K328" s="3">
        <v>1</v>
      </c>
      <c r="L328" s="3" t="s">
        <v>104</v>
      </c>
      <c r="M328" s="4">
        <v>1</v>
      </c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82" t="s">
        <v>2</v>
      </c>
      <c r="B330" s="183"/>
      <c r="C330" s="184" t="s">
        <v>102</v>
      </c>
      <c r="D330" s="185"/>
      <c r="E330" s="185"/>
      <c r="F330" s="185"/>
      <c r="G330" s="186"/>
      <c r="H330" s="184" t="s">
        <v>3</v>
      </c>
      <c r="I330" s="185"/>
      <c r="J330" s="186"/>
      <c r="K330" s="187" t="s">
        <v>236</v>
      </c>
      <c r="L330" s="188"/>
      <c r="M330" s="189"/>
    </row>
    <row r="331" spans="1:13">
      <c r="A331" s="182" t="s">
        <v>4</v>
      </c>
      <c r="B331" s="183"/>
      <c r="C331" s="184" t="s">
        <v>168</v>
      </c>
      <c r="D331" s="185"/>
      <c r="E331" s="185"/>
      <c r="F331" s="185"/>
      <c r="G331" s="186"/>
      <c r="H331" s="184" t="s">
        <v>5</v>
      </c>
      <c r="I331" s="185"/>
      <c r="J331" s="186"/>
      <c r="K331" s="184" t="s">
        <v>366</v>
      </c>
      <c r="L331" s="185"/>
      <c r="M331" s="186"/>
    </row>
    <row r="332" spans="1:13">
      <c r="A332" s="190" t="s">
        <v>7</v>
      </c>
      <c r="B332" s="187" t="s">
        <v>8</v>
      </c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9"/>
    </row>
    <row r="333" spans="1:13">
      <c r="A333" s="191"/>
      <c r="B333" s="5" t="s">
        <v>9</v>
      </c>
      <c r="C333" s="5" t="s">
        <v>20</v>
      </c>
      <c r="D333" s="5" t="s">
        <v>10</v>
      </c>
      <c r="E333" s="5" t="s">
        <v>21</v>
      </c>
      <c r="F333" s="5" t="s">
        <v>11</v>
      </c>
      <c r="G333" s="5" t="s">
        <v>22</v>
      </c>
      <c r="H333" s="5" t="s">
        <v>12</v>
      </c>
      <c r="I333" s="5" t="s">
        <v>23</v>
      </c>
      <c r="J333" s="5" t="s">
        <v>13</v>
      </c>
      <c r="K333" s="5" t="s">
        <v>24</v>
      </c>
      <c r="L333" s="5" t="s">
        <v>14</v>
      </c>
      <c r="M333" s="5" t="s">
        <v>25</v>
      </c>
    </row>
    <row r="334" spans="1:13" ht="15.75">
      <c r="A334" s="6" t="s">
        <v>15</v>
      </c>
      <c r="B334" s="3">
        <v>3</v>
      </c>
      <c r="C334" s="4">
        <v>2</v>
      </c>
      <c r="D334" s="4">
        <v>2</v>
      </c>
      <c r="E334" s="4">
        <v>1</v>
      </c>
      <c r="F334" s="4">
        <v>2</v>
      </c>
      <c r="G334" s="4">
        <v>2</v>
      </c>
      <c r="H334" s="4">
        <v>2</v>
      </c>
      <c r="I334" s="4">
        <v>1</v>
      </c>
      <c r="J334" s="3">
        <v>2</v>
      </c>
      <c r="K334" s="4">
        <v>3</v>
      </c>
      <c r="L334" s="4">
        <v>2</v>
      </c>
      <c r="M334" s="4">
        <v>1</v>
      </c>
    </row>
    <row r="335" spans="1:13" ht="15.75">
      <c r="A335" s="6" t="s">
        <v>16</v>
      </c>
      <c r="B335" s="3">
        <v>3</v>
      </c>
      <c r="C335" s="4">
        <v>2</v>
      </c>
      <c r="D335" s="4">
        <v>2</v>
      </c>
      <c r="E335" s="4">
        <v>2</v>
      </c>
      <c r="F335" s="4">
        <v>2</v>
      </c>
      <c r="G335" s="4">
        <v>2</v>
      </c>
      <c r="H335" s="4">
        <v>3</v>
      </c>
      <c r="I335" s="3">
        <v>3</v>
      </c>
      <c r="J335" s="3">
        <v>2</v>
      </c>
      <c r="K335" s="3">
        <v>2</v>
      </c>
      <c r="L335" s="3">
        <v>2</v>
      </c>
      <c r="M335" s="4">
        <v>1</v>
      </c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82" t="s">
        <v>2</v>
      </c>
      <c r="B337" s="183"/>
      <c r="C337" s="184" t="s">
        <v>102</v>
      </c>
      <c r="D337" s="185"/>
      <c r="E337" s="185"/>
      <c r="F337" s="185"/>
      <c r="G337" s="186"/>
      <c r="H337" s="184" t="s">
        <v>3</v>
      </c>
      <c r="I337" s="185"/>
      <c r="J337" s="186"/>
      <c r="K337" s="187" t="s">
        <v>236</v>
      </c>
      <c r="L337" s="188"/>
      <c r="M337" s="189"/>
    </row>
    <row r="338" spans="1:13">
      <c r="A338" s="182" t="s">
        <v>4</v>
      </c>
      <c r="B338" s="183"/>
      <c r="C338" s="184" t="s">
        <v>170</v>
      </c>
      <c r="D338" s="185"/>
      <c r="E338" s="185"/>
      <c r="F338" s="185"/>
      <c r="G338" s="186"/>
      <c r="H338" s="184" t="s">
        <v>5</v>
      </c>
      <c r="I338" s="185"/>
      <c r="J338" s="186"/>
      <c r="K338" s="184" t="s">
        <v>171</v>
      </c>
      <c r="L338" s="185"/>
      <c r="M338" s="186"/>
    </row>
    <row r="339" spans="1:13">
      <c r="A339" s="190" t="s">
        <v>7</v>
      </c>
      <c r="B339" s="187" t="s">
        <v>8</v>
      </c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9"/>
    </row>
    <row r="340" spans="1:13">
      <c r="A340" s="191"/>
      <c r="B340" s="5" t="s">
        <v>9</v>
      </c>
      <c r="C340" s="5" t="s">
        <v>20</v>
      </c>
      <c r="D340" s="5" t="s">
        <v>10</v>
      </c>
      <c r="E340" s="5" t="s">
        <v>21</v>
      </c>
      <c r="F340" s="5" t="s">
        <v>11</v>
      </c>
      <c r="G340" s="5" t="s">
        <v>22</v>
      </c>
      <c r="H340" s="5" t="s">
        <v>12</v>
      </c>
      <c r="I340" s="5" t="s">
        <v>23</v>
      </c>
      <c r="J340" s="5" t="s">
        <v>13</v>
      </c>
      <c r="K340" s="5" t="s">
        <v>24</v>
      </c>
      <c r="L340" s="5" t="s">
        <v>14</v>
      </c>
      <c r="M340" s="5" t="s">
        <v>25</v>
      </c>
    </row>
    <row r="341" spans="1:13" ht="15.75">
      <c r="A341" s="6" t="s">
        <v>15</v>
      </c>
      <c r="B341" s="3">
        <v>2</v>
      </c>
      <c r="C341" s="4">
        <v>3</v>
      </c>
      <c r="D341" s="4">
        <v>2</v>
      </c>
      <c r="E341" s="4">
        <v>2</v>
      </c>
      <c r="F341" s="4">
        <v>2</v>
      </c>
      <c r="G341" s="4">
        <v>1</v>
      </c>
      <c r="H341" s="4">
        <v>1</v>
      </c>
      <c r="I341" s="4" t="s">
        <v>30</v>
      </c>
      <c r="J341" s="4">
        <v>2</v>
      </c>
      <c r="K341" s="4">
        <v>2</v>
      </c>
      <c r="L341" s="4">
        <v>1</v>
      </c>
      <c r="M341" s="4">
        <v>2</v>
      </c>
    </row>
    <row r="342" spans="1:13" ht="15.75">
      <c r="A342" s="6" t="s">
        <v>16</v>
      </c>
      <c r="B342" s="3">
        <v>2</v>
      </c>
      <c r="C342" s="4">
        <v>3</v>
      </c>
      <c r="D342" s="4">
        <v>3</v>
      </c>
      <c r="E342" s="4">
        <v>2</v>
      </c>
      <c r="F342" s="4">
        <v>2</v>
      </c>
      <c r="G342" s="4">
        <v>1</v>
      </c>
      <c r="H342" s="4">
        <v>1</v>
      </c>
      <c r="I342" s="4" t="s">
        <v>30</v>
      </c>
      <c r="J342" s="4">
        <v>2</v>
      </c>
      <c r="K342" s="4">
        <v>2</v>
      </c>
      <c r="L342" s="4">
        <v>1</v>
      </c>
      <c r="M342" s="4">
        <v>1</v>
      </c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</sheetData>
  <mergeCells count="366">
    <mergeCell ref="A339:A340"/>
    <mergeCell ref="B339:M339"/>
    <mergeCell ref="A337:B337"/>
    <mergeCell ref="C337:G337"/>
    <mergeCell ref="H337:J337"/>
    <mergeCell ref="K337:M337"/>
    <mergeCell ref="A338:B338"/>
    <mergeCell ref="C338:G338"/>
    <mergeCell ref="H338:J338"/>
    <mergeCell ref="K338:M338"/>
    <mergeCell ref="A331:B331"/>
    <mergeCell ref="C331:G331"/>
    <mergeCell ref="H331:J331"/>
    <mergeCell ref="K331:M331"/>
    <mergeCell ref="A332:A333"/>
    <mergeCell ref="B332:M332"/>
    <mergeCell ref="A324:A325"/>
    <mergeCell ref="B324:M324"/>
    <mergeCell ref="A330:B330"/>
    <mergeCell ref="C330:G330"/>
    <mergeCell ref="H330:J330"/>
    <mergeCell ref="K330:M330"/>
    <mergeCell ref="A322:B322"/>
    <mergeCell ref="C322:G322"/>
    <mergeCell ref="H322:J322"/>
    <mergeCell ref="K322:M322"/>
    <mergeCell ref="A323:B323"/>
    <mergeCell ref="C323:G323"/>
    <mergeCell ref="H323:J323"/>
    <mergeCell ref="K323:M323"/>
    <mergeCell ref="A316:B316"/>
    <mergeCell ref="C316:G316"/>
    <mergeCell ref="H316:J316"/>
    <mergeCell ref="K316:M316"/>
    <mergeCell ref="A317:A318"/>
    <mergeCell ref="B317:M317"/>
    <mergeCell ref="A309:A310"/>
    <mergeCell ref="B309:M309"/>
    <mergeCell ref="A315:B315"/>
    <mergeCell ref="C315:G315"/>
    <mergeCell ref="H315:J315"/>
    <mergeCell ref="K315:M315"/>
    <mergeCell ref="A307:B307"/>
    <mergeCell ref="C307:G307"/>
    <mergeCell ref="H307:J307"/>
    <mergeCell ref="K307:M307"/>
    <mergeCell ref="A308:B308"/>
    <mergeCell ref="C308:G308"/>
    <mergeCell ref="H308:J308"/>
    <mergeCell ref="K308:M308"/>
    <mergeCell ref="A298:B298"/>
    <mergeCell ref="C298:G298"/>
    <mergeCell ref="H298:J298"/>
    <mergeCell ref="K298:M298"/>
    <mergeCell ref="A299:A300"/>
    <mergeCell ref="B299:M299"/>
    <mergeCell ref="A291:A292"/>
    <mergeCell ref="B291:M291"/>
    <mergeCell ref="A297:B297"/>
    <mergeCell ref="C297:G297"/>
    <mergeCell ref="H297:J297"/>
    <mergeCell ref="K297:M297"/>
    <mergeCell ref="A289:B289"/>
    <mergeCell ref="C289:G289"/>
    <mergeCell ref="H289:J289"/>
    <mergeCell ref="K289:M289"/>
    <mergeCell ref="A290:B290"/>
    <mergeCell ref="C290:G290"/>
    <mergeCell ref="H290:J290"/>
    <mergeCell ref="K290:M290"/>
    <mergeCell ref="A284:B284"/>
    <mergeCell ref="C284:G284"/>
    <mergeCell ref="H284:J284"/>
    <mergeCell ref="K284:M284"/>
    <mergeCell ref="A285:A286"/>
    <mergeCell ref="B285:M285"/>
    <mergeCell ref="A277:A278"/>
    <mergeCell ref="B277:M277"/>
    <mergeCell ref="A283:B283"/>
    <mergeCell ref="C283:G283"/>
    <mergeCell ref="H283:J283"/>
    <mergeCell ref="K283:M283"/>
    <mergeCell ref="A275:B275"/>
    <mergeCell ref="C275:G275"/>
    <mergeCell ref="H275:J275"/>
    <mergeCell ref="K275:M275"/>
    <mergeCell ref="A276:B276"/>
    <mergeCell ref="C276:G276"/>
    <mergeCell ref="H276:J276"/>
    <mergeCell ref="K276:M276"/>
    <mergeCell ref="A269:B269"/>
    <mergeCell ref="C269:G269"/>
    <mergeCell ref="H269:J269"/>
    <mergeCell ref="K269:M269"/>
    <mergeCell ref="A270:A271"/>
    <mergeCell ref="B270:M270"/>
    <mergeCell ref="A263:M264"/>
    <mergeCell ref="A265:M265"/>
    <mergeCell ref="A266:M266"/>
    <mergeCell ref="A267:M267"/>
    <mergeCell ref="A268:B268"/>
    <mergeCell ref="C268:G268"/>
    <mergeCell ref="H268:J268"/>
    <mergeCell ref="K268:M268"/>
    <mergeCell ref="A255:B255"/>
    <mergeCell ref="C255:G255"/>
    <mergeCell ref="H255:J255"/>
    <mergeCell ref="K255:M255"/>
    <mergeCell ref="A256:A257"/>
    <mergeCell ref="B256:M256"/>
    <mergeCell ref="A246:A247"/>
    <mergeCell ref="B246:M246"/>
    <mergeCell ref="A254:B254"/>
    <mergeCell ref="C254:G254"/>
    <mergeCell ref="H254:J254"/>
    <mergeCell ref="K254:M254"/>
    <mergeCell ref="A244:B244"/>
    <mergeCell ref="C244:G244"/>
    <mergeCell ref="H244:J244"/>
    <mergeCell ref="K244:M244"/>
    <mergeCell ref="A245:B245"/>
    <mergeCell ref="C245:G245"/>
    <mergeCell ref="H245:J245"/>
    <mergeCell ref="K245:M245"/>
    <mergeCell ref="A235:B235"/>
    <mergeCell ref="C235:G235"/>
    <mergeCell ref="H235:J235"/>
    <mergeCell ref="K235:M235"/>
    <mergeCell ref="A236:A237"/>
    <mergeCell ref="B236:M236"/>
    <mergeCell ref="A226:A227"/>
    <mergeCell ref="B226:M226"/>
    <mergeCell ref="A234:B234"/>
    <mergeCell ref="C234:G234"/>
    <mergeCell ref="H234:J234"/>
    <mergeCell ref="K234:M234"/>
    <mergeCell ref="A224:B224"/>
    <mergeCell ref="C224:G224"/>
    <mergeCell ref="H224:J224"/>
    <mergeCell ref="K224:M224"/>
    <mergeCell ref="A225:B225"/>
    <mergeCell ref="C225:G225"/>
    <mergeCell ref="H225:J225"/>
    <mergeCell ref="K225:M225"/>
    <mergeCell ref="A215:B215"/>
    <mergeCell ref="C215:G215"/>
    <mergeCell ref="H215:J215"/>
    <mergeCell ref="K215:M215"/>
    <mergeCell ref="A216:A217"/>
    <mergeCell ref="B216:M216"/>
    <mergeCell ref="A209:M210"/>
    <mergeCell ref="A211:M211"/>
    <mergeCell ref="A212:M212"/>
    <mergeCell ref="A213:M213"/>
    <mergeCell ref="A214:B214"/>
    <mergeCell ref="C214:G214"/>
    <mergeCell ref="H214:J214"/>
    <mergeCell ref="K214:M214"/>
    <mergeCell ref="A201:B201"/>
    <mergeCell ref="C201:G201"/>
    <mergeCell ref="H201:J201"/>
    <mergeCell ref="K201:M201"/>
    <mergeCell ref="A202:A203"/>
    <mergeCell ref="B202:M202"/>
    <mergeCell ref="A192:A193"/>
    <mergeCell ref="B192:M192"/>
    <mergeCell ref="A200:B200"/>
    <mergeCell ref="C200:G200"/>
    <mergeCell ref="H200:J200"/>
    <mergeCell ref="K200:M200"/>
    <mergeCell ref="A190:B190"/>
    <mergeCell ref="C190:G190"/>
    <mergeCell ref="H190:J190"/>
    <mergeCell ref="K190:M190"/>
    <mergeCell ref="A191:B191"/>
    <mergeCell ref="C191:G191"/>
    <mergeCell ref="H191:J191"/>
    <mergeCell ref="K191:M191"/>
    <mergeCell ref="A181:B181"/>
    <mergeCell ref="C181:G181"/>
    <mergeCell ref="H181:J181"/>
    <mergeCell ref="K181:M181"/>
    <mergeCell ref="A182:A183"/>
    <mergeCell ref="B182:M182"/>
    <mergeCell ref="A172:A173"/>
    <mergeCell ref="B172:M172"/>
    <mergeCell ref="A180:B180"/>
    <mergeCell ref="C180:G180"/>
    <mergeCell ref="H180:J180"/>
    <mergeCell ref="K180:M180"/>
    <mergeCell ref="A170:B170"/>
    <mergeCell ref="C170:G170"/>
    <mergeCell ref="H170:J170"/>
    <mergeCell ref="K170:M170"/>
    <mergeCell ref="A171:B171"/>
    <mergeCell ref="C171:G171"/>
    <mergeCell ref="H171:J171"/>
    <mergeCell ref="K171:M171"/>
    <mergeCell ref="A161:B161"/>
    <mergeCell ref="C161:G161"/>
    <mergeCell ref="H161:J161"/>
    <mergeCell ref="K161:M161"/>
    <mergeCell ref="A162:A163"/>
    <mergeCell ref="B162:M162"/>
    <mergeCell ref="A152:A153"/>
    <mergeCell ref="B152:M152"/>
    <mergeCell ref="A160:B160"/>
    <mergeCell ref="C160:G160"/>
    <mergeCell ref="H160:J160"/>
    <mergeCell ref="K160:M160"/>
    <mergeCell ref="A150:B150"/>
    <mergeCell ref="C150:G150"/>
    <mergeCell ref="H150:J150"/>
    <mergeCell ref="K150:M150"/>
    <mergeCell ref="A151:B151"/>
    <mergeCell ref="C151:G151"/>
    <mergeCell ref="H151:J151"/>
    <mergeCell ref="K151:M151"/>
    <mergeCell ref="A141:B141"/>
    <mergeCell ref="C141:G141"/>
    <mergeCell ref="H141:J141"/>
    <mergeCell ref="K141:M141"/>
    <mergeCell ref="A142:A143"/>
    <mergeCell ref="B142:M142"/>
    <mergeCell ref="A132:A133"/>
    <mergeCell ref="B132:M132"/>
    <mergeCell ref="A140:B140"/>
    <mergeCell ref="C140:G140"/>
    <mergeCell ref="H140:J140"/>
    <mergeCell ref="K140:M140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21:B121"/>
    <mergeCell ref="C121:G121"/>
    <mergeCell ref="H121:J121"/>
    <mergeCell ref="K121:M121"/>
    <mergeCell ref="A122:A123"/>
    <mergeCell ref="B122:M122"/>
    <mergeCell ref="A112:A113"/>
    <mergeCell ref="B112:M112"/>
    <mergeCell ref="A120:B120"/>
    <mergeCell ref="C120:G120"/>
    <mergeCell ref="H120:J120"/>
    <mergeCell ref="K120:M120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98:A99"/>
    <mergeCell ref="B98:M98"/>
    <mergeCell ref="A105:M106"/>
    <mergeCell ref="A107:M107"/>
    <mergeCell ref="A108:M108"/>
    <mergeCell ref="A109:M109"/>
    <mergeCell ref="A96:B96"/>
    <mergeCell ref="C96:G96"/>
    <mergeCell ref="H96:J96"/>
    <mergeCell ref="K96:M96"/>
    <mergeCell ref="A97:B97"/>
    <mergeCell ref="C97:G97"/>
    <mergeCell ref="H97:J97"/>
    <mergeCell ref="K97:M97"/>
    <mergeCell ref="A87:B87"/>
    <mergeCell ref="C87:G87"/>
    <mergeCell ref="H87:J87"/>
    <mergeCell ref="K87:M87"/>
    <mergeCell ref="A88:A89"/>
    <mergeCell ref="B88:M88"/>
    <mergeCell ref="A78:A79"/>
    <mergeCell ref="B78:M78"/>
    <mergeCell ref="A86:B86"/>
    <mergeCell ref="C86:G86"/>
    <mergeCell ref="H86:J86"/>
    <mergeCell ref="K86:M86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  <mergeCell ref="A16:B16"/>
    <mergeCell ref="C16:G16"/>
    <mergeCell ref="H16:J16"/>
    <mergeCell ref="K16:M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4"/>
  <sheetViews>
    <sheetView topLeftCell="A223" workbookViewId="0">
      <selection activeCell="A233" sqref="A233:M234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4" t="s">
        <v>60</v>
      </c>
      <c r="D6" s="185"/>
      <c r="E6" s="185"/>
      <c r="F6" s="185"/>
      <c r="G6" s="186"/>
      <c r="H6" s="184" t="s">
        <v>3</v>
      </c>
      <c r="I6" s="185"/>
      <c r="J6" s="186"/>
      <c r="K6" s="187" t="s">
        <v>172</v>
      </c>
      <c r="L6" s="188"/>
      <c r="M6" s="189"/>
    </row>
    <row r="7" spans="1:13">
      <c r="A7" s="182" t="s">
        <v>4</v>
      </c>
      <c r="B7" s="183"/>
      <c r="C7" s="184" t="s">
        <v>173</v>
      </c>
      <c r="D7" s="185"/>
      <c r="E7" s="185"/>
      <c r="F7" s="185"/>
      <c r="G7" s="186"/>
      <c r="H7" s="184" t="s">
        <v>5</v>
      </c>
      <c r="I7" s="185"/>
      <c r="J7" s="186"/>
      <c r="K7" s="184" t="s">
        <v>174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5" t="s">
        <v>9</v>
      </c>
      <c r="C9" s="5" t="s">
        <v>20</v>
      </c>
      <c r="D9" s="5" t="s">
        <v>10</v>
      </c>
      <c r="E9" s="5" t="s">
        <v>21</v>
      </c>
      <c r="F9" s="5" t="s">
        <v>11</v>
      </c>
      <c r="G9" s="5" t="s">
        <v>22</v>
      </c>
      <c r="H9" s="5" t="s">
        <v>12</v>
      </c>
      <c r="I9" s="5" t="s">
        <v>23</v>
      </c>
      <c r="J9" s="5" t="s">
        <v>13</v>
      </c>
      <c r="K9" s="5" t="s">
        <v>24</v>
      </c>
      <c r="L9" s="5" t="s">
        <v>14</v>
      </c>
      <c r="M9" s="5" t="s">
        <v>25</v>
      </c>
    </row>
    <row r="10" spans="1:13" ht="15.75">
      <c r="A10" s="6" t="s">
        <v>15</v>
      </c>
      <c r="B10" s="3">
        <v>3</v>
      </c>
      <c r="C10" s="4">
        <v>1</v>
      </c>
      <c r="D10" s="4">
        <v>2</v>
      </c>
      <c r="E10" s="4">
        <v>2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3</v>
      </c>
      <c r="L10" s="4">
        <v>2</v>
      </c>
      <c r="M10" s="4">
        <v>2</v>
      </c>
    </row>
    <row r="11" spans="1:13" ht="15.75">
      <c r="A11" s="6" t="s">
        <v>16</v>
      </c>
      <c r="B11" s="3">
        <v>3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1</v>
      </c>
      <c r="I11" s="4">
        <v>2</v>
      </c>
      <c r="J11" s="4">
        <v>2</v>
      </c>
      <c r="K11" s="4">
        <v>2</v>
      </c>
      <c r="L11" s="4">
        <v>2</v>
      </c>
      <c r="M11" s="4">
        <v>1</v>
      </c>
    </row>
    <row r="12" spans="1:13" ht="15.75">
      <c r="A12" s="6" t="s">
        <v>17</v>
      </c>
      <c r="B12" s="3">
        <v>3</v>
      </c>
      <c r="C12" s="4">
        <v>1</v>
      </c>
      <c r="D12" s="4">
        <v>3</v>
      </c>
      <c r="E12" s="4">
        <v>2</v>
      </c>
      <c r="F12" s="4">
        <v>2</v>
      </c>
      <c r="G12" s="4">
        <v>3</v>
      </c>
      <c r="H12" s="4">
        <v>1</v>
      </c>
      <c r="I12" s="4">
        <v>1</v>
      </c>
      <c r="J12" s="4">
        <v>3</v>
      </c>
      <c r="K12" s="4">
        <v>1</v>
      </c>
      <c r="L12" s="4">
        <v>2</v>
      </c>
      <c r="M12" s="4">
        <v>2</v>
      </c>
    </row>
    <row r="13" spans="1:13" ht="15.75">
      <c r="A13" s="6" t="s">
        <v>18</v>
      </c>
      <c r="B13" s="3">
        <v>3</v>
      </c>
      <c r="C13" s="4">
        <v>2</v>
      </c>
      <c r="D13" s="4">
        <v>3</v>
      </c>
      <c r="E13" s="4">
        <v>2</v>
      </c>
      <c r="F13" s="4">
        <v>2</v>
      </c>
      <c r="G13" s="4">
        <v>2</v>
      </c>
      <c r="H13" s="4">
        <v>1</v>
      </c>
      <c r="I13" s="4">
        <v>2</v>
      </c>
      <c r="J13" s="4">
        <v>2</v>
      </c>
      <c r="K13" s="4">
        <v>2</v>
      </c>
      <c r="L13" s="4">
        <v>1</v>
      </c>
      <c r="M13" s="4">
        <v>1</v>
      </c>
    </row>
    <row r="14" spans="1:13" ht="15.75">
      <c r="A14" s="6" t="s">
        <v>19</v>
      </c>
      <c r="B14" s="3">
        <v>2</v>
      </c>
      <c r="C14" s="4">
        <v>3</v>
      </c>
      <c r="D14" s="4">
        <v>3</v>
      </c>
      <c r="E14" s="4" t="s">
        <v>30</v>
      </c>
      <c r="F14" s="4">
        <v>2</v>
      </c>
      <c r="G14" s="4">
        <v>2</v>
      </c>
      <c r="H14" s="4">
        <v>1</v>
      </c>
      <c r="I14" s="4">
        <v>1</v>
      </c>
      <c r="J14" s="4">
        <v>2</v>
      </c>
      <c r="K14" s="4">
        <v>1</v>
      </c>
      <c r="L14" s="4">
        <v>2</v>
      </c>
      <c r="M14" s="4">
        <v>1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4" t="s">
        <v>60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172</v>
      </c>
      <c r="L16" s="188"/>
      <c r="M16" s="189"/>
    </row>
    <row r="17" spans="1:13">
      <c r="A17" s="182" t="s">
        <v>4</v>
      </c>
      <c r="B17" s="183"/>
      <c r="C17" s="187" t="s">
        <v>175</v>
      </c>
      <c r="D17" s="188"/>
      <c r="E17" s="188"/>
      <c r="F17" s="188"/>
      <c r="G17" s="189"/>
      <c r="H17" s="184" t="s">
        <v>5</v>
      </c>
      <c r="I17" s="185"/>
      <c r="J17" s="186"/>
      <c r="K17" s="184" t="s">
        <v>176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5" t="s">
        <v>9</v>
      </c>
      <c r="C19" s="5" t="s">
        <v>20</v>
      </c>
      <c r="D19" s="5" t="s">
        <v>10</v>
      </c>
      <c r="E19" s="5" t="s">
        <v>21</v>
      </c>
      <c r="F19" s="5" t="s">
        <v>11</v>
      </c>
      <c r="G19" s="5" t="s">
        <v>22</v>
      </c>
      <c r="H19" s="5" t="s">
        <v>12</v>
      </c>
      <c r="I19" s="5" t="s">
        <v>23</v>
      </c>
      <c r="J19" s="5" t="s">
        <v>13</v>
      </c>
      <c r="K19" s="5" t="s">
        <v>24</v>
      </c>
      <c r="L19" s="5" t="s">
        <v>14</v>
      </c>
      <c r="M19" s="5" t="s">
        <v>25</v>
      </c>
    </row>
    <row r="20" spans="1:13" ht="15.75">
      <c r="A20" s="6" t="s">
        <v>15</v>
      </c>
      <c r="B20" s="3">
        <v>2</v>
      </c>
      <c r="C20" s="4">
        <v>2</v>
      </c>
      <c r="D20" s="4">
        <v>2</v>
      </c>
      <c r="E20" s="4">
        <v>2</v>
      </c>
      <c r="F20" s="4">
        <v>1</v>
      </c>
      <c r="G20" s="4">
        <v>2</v>
      </c>
      <c r="H20" s="4">
        <v>2</v>
      </c>
      <c r="I20" s="4">
        <v>2</v>
      </c>
      <c r="J20" s="4">
        <v>2</v>
      </c>
      <c r="K20" s="4">
        <v>3</v>
      </c>
      <c r="L20" s="4">
        <v>2</v>
      </c>
      <c r="M20" s="4">
        <v>1</v>
      </c>
    </row>
    <row r="21" spans="1:13" ht="15.75">
      <c r="A21" s="6" t="s">
        <v>16</v>
      </c>
      <c r="B21" s="3">
        <v>3</v>
      </c>
      <c r="C21" s="4">
        <v>2</v>
      </c>
      <c r="D21" s="4">
        <v>2</v>
      </c>
      <c r="E21" s="4">
        <v>2</v>
      </c>
      <c r="F21" s="4">
        <v>1</v>
      </c>
      <c r="G21" s="4">
        <v>2</v>
      </c>
      <c r="H21" s="4">
        <v>3</v>
      </c>
      <c r="I21" s="4">
        <v>1</v>
      </c>
      <c r="J21" s="4">
        <v>2</v>
      </c>
      <c r="K21" s="4">
        <v>2</v>
      </c>
      <c r="L21" s="4">
        <v>2</v>
      </c>
      <c r="M21" s="4">
        <v>1</v>
      </c>
    </row>
    <row r="22" spans="1:13" ht="15.75">
      <c r="A22" s="6" t="s">
        <v>17</v>
      </c>
      <c r="B22" s="3">
        <v>3</v>
      </c>
      <c r="C22" s="4">
        <v>2</v>
      </c>
      <c r="D22" s="4">
        <v>3</v>
      </c>
      <c r="E22" s="4">
        <v>2</v>
      </c>
      <c r="F22" s="4">
        <v>1</v>
      </c>
      <c r="G22" s="4">
        <v>3</v>
      </c>
      <c r="H22" s="4">
        <v>2</v>
      </c>
      <c r="I22" s="4">
        <v>2</v>
      </c>
      <c r="J22" s="4">
        <v>2</v>
      </c>
      <c r="K22" s="4">
        <v>1</v>
      </c>
      <c r="L22" s="4">
        <v>2</v>
      </c>
      <c r="M22" s="4">
        <v>1</v>
      </c>
    </row>
    <row r="23" spans="1:13" ht="15.75">
      <c r="A23" s="6" t="s">
        <v>18</v>
      </c>
      <c r="B23" s="3">
        <v>3</v>
      </c>
      <c r="C23" s="4">
        <v>2</v>
      </c>
      <c r="D23" s="4">
        <v>3</v>
      </c>
      <c r="E23" s="4">
        <v>2</v>
      </c>
      <c r="F23" s="4">
        <v>1</v>
      </c>
      <c r="G23" s="4">
        <v>2</v>
      </c>
      <c r="H23" s="4">
        <v>3</v>
      </c>
      <c r="I23" s="4">
        <v>3</v>
      </c>
      <c r="J23" s="4">
        <v>3</v>
      </c>
      <c r="K23" s="4">
        <v>2</v>
      </c>
      <c r="L23" s="4">
        <v>1</v>
      </c>
      <c r="M23" s="4">
        <v>1</v>
      </c>
    </row>
    <row r="24" spans="1:13" ht="15.75">
      <c r="A24" s="6" t="s">
        <v>19</v>
      </c>
      <c r="B24" s="3">
        <v>2</v>
      </c>
      <c r="C24" s="4">
        <v>3</v>
      </c>
      <c r="D24" s="4">
        <v>3</v>
      </c>
      <c r="E24" s="4">
        <v>2</v>
      </c>
      <c r="F24" s="4">
        <v>2</v>
      </c>
      <c r="G24" s="4">
        <v>2</v>
      </c>
      <c r="H24" s="4">
        <v>2</v>
      </c>
      <c r="I24" s="4">
        <v>1</v>
      </c>
      <c r="J24" s="4">
        <v>2</v>
      </c>
      <c r="K24" s="4">
        <v>1</v>
      </c>
      <c r="L24" s="4">
        <v>2</v>
      </c>
      <c r="M24" s="4">
        <v>1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4" t="s">
        <v>60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172</v>
      </c>
      <c r="L26" s="188"/>
      <c r="M26" s="189"/>
    </row>
    <row r="27" spans="1:13">
      <c r="A27" s="182" t="s">
        <v>4</v>
      </c>
      <c r="B27" s="183"/>
      <c r="C27" s="187" t="s">
        <v>177</v>
      </c>
      <c r="D27" s="188"/>
      <c r="E27" s="188"/>
      <c r="F27" s="188"/>
      <c r="G27" s="189"/>
      <c r="H27" s="184" t="s">
        <v>5</v>
      </c>
      <c r="I27" s="185"/>
      <c r="J27" s="186"/>
      <c r="K27" s="184" t="s">
        <v>178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5" t="s">
        <v>9</v>
      </c>
      <c r="C29" s="5" t="s">
        <v>20</v>
      </c>
      <c r="D29" s="5" t="s">
        <v>10</v>
      </c>
      <c r="E29" s="5" t="s">
        <v>21</v>
      </c>
      <c r="F29" s="5" t="s">
        <v>11</v>
      </c>
      <c r="G29" s="5" t="s">
        <v>22</v>
      </c>
      <c r="H29" s="5" t="s">
        <v>12</v>
      </c>
      <c r="I29" s="5" t="s">
        <v>23</v>
      </c>
      <c r="J29" s="5" t="s">
        <v>13</v>
      </c>
      <c r="K29" s="5" t="s">
        <v>24</v>
      </c>
      <c r="L29" s="5" t="s">
        <v>14</v>
      </c>
      <c r="M29" s="5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2</v>
      </c>
      <c r="E30" s="4">
        <v>1</v>
      </c>
      <c r="F30" s="4">
        <v>2</v>
      </c>
      <c r="G30" s="4">
        <v>2</v>
      </c>
      <c r="H30" s="4">
        <v>1</v>
      </c>
      <c r="I30" s="4">
        <v>2</v>
      </c>
      <c r="J30" s="4">
        <v>2</v>
      </c>
      <c r="K30" s="4">
        <v>3</v>
      </c>
      <c r="L30" s="4">
        <v>2</v>
      </c>
      <c r="M30" s="4">
        <v>2</v>
      </c>
    </row>
    <row r="31" spans="1:13" ht="15.75">
      <c r="A31" s="6" t="s">
        <v>16</v>
      </c>
      <c r="B31" s="3">
        <v>2</v>
      </c>
      <c r="C31" s="4">
        <v>3</v>
      </c>
      <c r="D31" s="4">
        <v>2</v>
      </c>
      <c r="E31" s="4">
        <v>2</v>
      </c>
      <c r="F31" s="4">
        <v>2</v>
      </c>
      <c r="G31" s="4">
        <v>2</v>
      </c>
      <c r="H31" s="4">
        <v>1</v>
      </c>
      <c r="I31" s="4">
        <v>2</v>
      </c>
      <c r="J31" s="4">
        <v>2</v>
      </c>
      <c r="K31" s="4">
        <v>2</v>
      </c>
      <c r="L31" s="4">
        <v>2</v>
      </c>
      <c r="M31" s="4">
        <v>1</v>
      </c>
    </row>
    <row r="32" spans="1:13" ht="15.75">
      <c r="A32" s="6" t="s">
        <v>17</v>
      </c>
      <c r="B32" s="3">
        <v>3</v>
      </c>
      <c r="C32" s="4">
        <v>3</v>
      </c>
      <c r="D32" s="4">
        <v>3</v>
      </c>
      <c r="E32" s="4">
        <v>1</v>
      </c>
      <c r="F32" s="4">
        <v>2</v>
      </c>
      <c r="G32" s="4">
        <v>3</v>
      </c>
      <c r="H32" s="4">
        <v>1</v>
      </c>
      <c r="I32" s="4">
        <v>2</v>
      </c>
      <c r="J32" s="4">
        <v>2</v>
      </c>
      <c r="K32" s="4">
        <v>1</v>
      </c>
      <c r="L32" s="4">
        <v>2</v>
      </c>
      <c r="M32" s="4">
        <v>1</v>
      </c>
    </row>
    <row r="33" spans="1:13" ht="15.75">
      <c r="A33" s="6" t="s">
        <v>18</v>
      </c>
      <c r="B33" s="3">
        <v>2</v>
      </c>
      <c r="C33" s="4">
        <v>3</v>
      </c>
      <c r="D33" s="4">
        <v>3</v>
      </c>
      <c r="E33" s="4">
        <v>2</v>
      </c>
      <c r="F33" s="4">
        <v>2</v>
      </c>
      <c r="G33" s="4">
        <v>2</v>
      </c>
      <c r="H33" s="4">
        <v>1</v>
      </c>
      <c r="I33" s="4">
        <v>2</v>
      </c>
      <c r="J33" s="4">
        <v>3</v>
      </c>
      <c r="K33" s="4">
        <v>2</v>
      </c>
      <c r="L33" s="4">
        <v>1</v>
      </c>
      <c r="M33" s="4">
        <v>2</v>
      </c>
    </row>
    <row r="34" spans="1:13" ht="15.75">
      <c r="A34" s="6" t="s">
        <v>19</v>
      </c>
      <c r="B34" s="3">
        <v>3</v>
      </c>
      <c r="C34" s="4">
        <v>3</v>
      </c>
      <c r="D34" s="4">
        <v>3</v>
      </c>
      <c r="E34" s="4">
        <v>1</v>
      </c>
      <c r="F34" s="4">
        <v>2</v>
      </c>
      <c r="G34" s="4">
        <v>2</v>
      </c>
      <c r="H34" s="4">
        <v>1</v>
      </c>
      <c r="I34" s="4" t="s">
        <v>30</v>
      </c>
      <c r="J34" s="4">
        <v>2</v>
      </c>
      <c r="K34" s="4">
        <v>1</v>
      </c>
      <c r="L34" s="4">
        <v>2</v>
      </c>
      <c r="M34" s="4">
        <v>1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4" t="s">
        <v>60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172</v>
      </c>
      <c r="L36" s="188"/>
      <c r="M36" s="189"/>
    </row>
    <row r="37" spans="1:13">
      <c r="A37" s="182" t="s">
        <v>4</v>
      </c>
      <c r="B37" s="183"/>
      <c r="C37" s="184" t="s">
        <v>179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180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5" t="s">
        <v>9</v>
      </c>
      <c r="C39" s="5" t="s">
        <v>20</v>
      </c>
      <c r="D39" s="5" t="s">
        <v>10</v>
      </c>
      <c r="E39" s="5" t="s">
        <v>21</v>
      </c>
      <c r="F39" s="5" t="s">
        <v>11</v>
      </c>
      <c r="G39" s="5" t="s">
        <v>22</v>
      </c>
      <c r="H39" s="5" t="s">
        <v>12</v>
      </c>
      <c r="I39" s="5" t="s">
        <v>23</v>
      </c>
      <c r="J39" s="5" t="s">
        <v>13</v>
      </c>
      <c r="K39" s="5" t="s">
        <v>24</v>
      </c>
      <c r="L39" s="5" t="s">
        <v>14</v>
      </c>
      <c r="M39" s="5" t="s">
        <v>25</v>
      </c>
    </row>
    <row r="40" spans="1:13" ht="15.75">
      <c r="A40" s="6" t="s">
        <v>15</v>
      </c>
      <c r="B40" s="3">
        <v>3</v>
      </c>
      <c r="C40" s="4">
        <v>2</v>
      </c>
      <c r="D40" s="4">
        <v>2</v>
      </c>
      <c r="E40" s="4">
        <v>2</v>
      </c>
      <c r="F40" s="4">
        <v>1</v>
      </c>
      <c r="G40" s="4">
        <v>2</v>
      </c>
      <c r="H40" s="4">
        <v>2</v>
      </c>
      <c r="I40" s="4">
        <v>1</v>
      </c>
      <c r="J40" s="4">
        <v>2</v>
      </c>
      <c r="K40" s="4">
        <v>3</v>
      </c>
      <c r="L40" s="4">
        <v>2</v>
      </c>
      <c r="M40" s="4" t="s">
        <v>30</v>
      </c>
    </row>
    <row r="41" spans="1:13" ht="15.75">
      <c r="A41" s="6" t="s">
        <v>16</v>
      </c>
      <c r="B41" s="3">
        <v>3</v>
      </c>
      <c r="C41" s="4">
        <v>2</v>
      </c>
      <c r="D41" s="4">
        <v>2</v>
      </c>
      <c r="E41" s="4">
        <v>2</v>
      </c>
      <c r="F41" s="4">
        <v>1</v>
      </c>
      <c r="G41" s="4">
        <v>2</v>
      </c>
      <c r="H41" s="4">
        <v>3</v>
      </c>
      <c r="I41" s="4">
        <v>1</v>
      </c>
      <c r="J41" s="4">
        <v>2</v>
      </c>
      <c r="K41" s="4">
        <v>2</v>
      </c>
      <c r="L41" s="4">
        <v>2</v>
      </c>
      <c r="M41" s="4" t="s">
        <v>30</v>
      </c>
    </row>
    <row r="42" spans="1:13" ht="15.75">
      <c r="A42" s="6" t="s">
        <v>17</v>
      </c>
      <c r="B42" s="3">
        <v>3</v>
      </c>
      <c r="C42" s="4">
        <v>2</v>
      </c>
      <c r="D42" s="4">
        <v>3</v>
      </c>
      <c r="E42" s="4">
        <v>1</v>
      </c>
      <c r="F42" s="4">
        <v>1</v>
      </c>
      <c r="G42" s="4">
        <v>3</v>
      </c>
      <c r="H42" s="4">
        <v>2</v>
      </c>
      <c r="I42" s="4">
        <v>2</v>
      </c>
      <c r="J42" s="4">
        <v>2</v>
      </c>
      <c r="K42" s="4">
        <v>1</v>
      </c>
      <c r="L42" s="4">
        <v>2</v>
      </c>
      <c r="M42" s="4" t="s">
        <v>30</v>
      </c>
    </row>
    <row r="43" spans="1:13" ht="15.75">
      <c r="A43" s="6" t="s">
        <v>18</v>
      </c>
      <c r="B43" s="3">
        <v>3</v>
      </c>
      <c r="C43" s="4">
        <v>2</v>
      </c>
      <c r="D43" s="4">
        <v>3</v>
      </c>
      <c r="E43" s="4">
        <v>2</v>
      </c>
      <c r="F43" s="4">
        <v>1</v>
      </c>
      <c r="G43" s="4">
        <v>2</v>
      </c>
      <c r="H43" s="4">
        <v>3</v>
      </c>
      <c r="I43" s="4">
        <v>3</v>
      </c>
      <c r="J43" s="4">
        <v>3</v>
      </c>
      <c r="K43" s="4">
        <v>2</v>
      </c>
      <c r="L43" s="4">
        <v>1</v>
      </c>
      <c r="M43" s="4" t="s">
        <v>30</v>
      </c>
    </row>
    <row r="44" spans="1:13" ht="15.75">
      <c r="A44" s="6" t="s">
        <v>19</v>
      </c>
      <c r="B44" s="3">
        <v>2</v>
      </c>
      <c r="C44" s="4">
        <v>3</v>
      </c>
      <c r="D44" s="4">
        <v>3</v>
      </c>
      <c r="E44" s="4">
        <v>2</v>
      </c>
      <c r="F44" s="4">
        <v>2</v>
      </c>
      <c r="G44" s="4">
        <v>2</v>
      </c>
      <c r="H44" s="4">
        <v>2</v>
      </c>
      <c r="I44" s="4">
        <v>1</v>
      </c>
      <c r="J44" s="4">
        <v>2</v>
      </c>
      <c r="K44" s="4">
        <v>1</v>
      </c>
      <c r="L44" s="4">
        <v>2</v>
      </c>
      <c r="M44" s="4" t="s">
        <v>30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4" t="s">
        <v>60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172</v>
      </c>
      <c r="L46" s="188"/>
      <c r="M46" s="189"/>
    </row>
    <row r="47" spans="1:13">
      <c r="A47" s="182" t="s">
        <v>4</v>
      </c>
      <c r="B47" s="183"/>
      <c r="C47" s="184" t="s">
        <v>181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182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5" t="s">
        <v>9</v>
      </c>
      <c r="C49" s="5" t="s">
        <v>20</v>
      </c>
      <c r="D49" s="5" t="s">
        <v>10</v>
      </c>
      <c r="E49" s="5" t="s">
        <v>21</v>
      </c>
      <c r="F49" s="5" t="s">
        <v>11</v>
      </c>
      <c r="G49" s="5" t="s">
        <v>22</v>
      </c>
      <c r="H49" s="5" t="s">
        <v>12</v>
      </c>
      <c r="I49" s="5" t="s">
        <v>23</v>
      </c>
      <c r="J49" s="5" t="s">
        <v>13</v>
      </c>
      <c r="K49" s="5" t="s">
        <v>24</v>
      </c>
      <c r="L49" s="5" t="s">
        <v>14</v>
      </c>
      <c r="M49" s="5" t="s">
        <v>25</v>
      </c>
    </row>
    <row r="50" spans="1:13" ht="15.75">
      <c r="A50" s="6" t="s">
        <v>15</v>
      </c>
      <c r="B50" s="3">
        <v>3</v>
      </c>
      <c r="C50" s="4">
        <v>1</v>
      </c>
      <c r="D50" s="4">
        <v>2</v>
      </c>
      <c r="E50" s="4">
        <v>2</v>
      </c>
      <c r="F50" s="4">
        <v>3</v>
      </c>
      <c r="G50" s="4">
        <v>2</v>
      </c>
      <c r="H50" s="4">
        <v>1</v>
      </c>
      <c r="I50" s="4">
        <v>2</v>
      </c>
      <c r="J50" s="4">
        <v>2</v>
      </c>
      <c r="K50" s="4">
        <v>3</v>
      </c>
      <c r="L50" s="4">
        <v>2</v>
      </c>
      <c r="M50" s="4">
        <v>1</v>
      </c>
    </row>
    <row r="51" spans="1:13" ht="15.75">
      <c r="A51" s="6" t="s">
        <v>16</v>
      </c>
      <c r="B51" s="3">
        <v>3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1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</row>
    <row r="52" spans="1:13" ht="15.75">
      <c r="A52" s="6" t="s">
        <v>17</v>
      </c>
      <c r="B52" s="3">
        <v>3</v>
      </c>
      <c r="C52" s="4">
        <v>2</v>
      </c>
      <c r="D52" s="4">
        <v>3</v>
      </c>
      <c r="E52" s="4">
        <v>2</v>
      </c>
      <c r="F52" s="4">
        <v>2</v>
      </c>
      <c r="G52" s="4">
        <v>3</v>
      </c>
      <c r="H52" s="4">
        <v>1</v>
      </c>
      <c r="I52" s="4">
        <v>2</v>
      </c>
      <c r="J52" s="4">
        <v>3</v>
      </c>
      <c r="K52" s="4">
        <v>1</v>
      </c>
      <c r="L52" s="4">
        <v>2</v>
      </c>
      <c r="M52" s="4">
        <v>1</v>
      </c>
    </row>
    <row r="53" spans="1:13" ht="15.75">
      <c r="A53" s="6" t="s">
        <v>18</v>
      </c>
      <c r="B53" s="3">
        <v>3</v>
      </c>
      <c r="C53" s="4">
        <v>2</v>
      </c>
      <c r="D53" s="4">
        <v>3</v>
      </c>
      <c r="E53" s="4">
        <v>2</v>
      </c>
      <c r="F53" s="4">
        <v>2</v>
      </c>
      <c r="G53" s="4">
        <v>2</v>
      </c>
      <c r="H53" s="4">
        <v>1</v>
      </c>
      <c r="I53" s="4">
        <v>2</v>
      </c>
      <c r="J53" s="4">
        <v>2</v>
      </c>
      <c r="K53" s="4">
        <v>2</v>
      </c>
      <c r="L53" s="4">
        <v>1</v>
      </c>
      <c r="M53" s="4">
        <v>2</v>
      </c>
    </row>
    <row r="54" spans="1:13" ht="15.75">
      <c r="A54" s="6" t="s">
        <v>19</v>
      </c>
      <c r="B54" s="3">
        <v>2</v>
      </c>
      <c r="C54" s="4">
        <v>3</v>
      </c>
      <c r="D54" s="4">
        <v>3</v>
      </c>
      <c r="E54" s="4" t="s">
        <v>30</v>
      </c>
      <c r="F54" s="4">
        <v>2</v>
      </c>
      <c r="G54" s="4">
        <v>2</v>
      </c>
      <c r="H54" s="4">
        <v>1</v>
      </c>
      <c r="I54" s="4">
        <v>2</v>
      </c>
      <c r="J54" s="4">
        <v>2</v>
      </c>
      <c r="K54" s="4">
        <v>1</v>
      </c>
      <c r="L54" s="4">
        <v>2</v>
      </c>
      <c r="M54" s="4" t="s">
        <v>30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4" t="s">
        <v>60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172</v>
      </c>
      <c r="L56" s="188"/>
      <c r="M56" s="189"/>
    </row>
    <row r="57" spans="1:13">
      <c r="A57" s="182" t="s">
        <v>4</v>
      </c>
      <c r="B57" s="183"/>
      <c r="C57" s="184" t="s">
        <v>183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184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5" t="s">
        <v>9</v>
      </c>
      <c r="C59" s="5" t="s">
        <v>20</v>
      </c>
      <c r="D59" s="5" t="s">
        <v>10</v>
      </c>
      <c r="E59" s="5" t="s">
        <v>21</v>
      </c>
      <c r="F59" s="5" t="s">
        <v>11</v>
      </c>
      <c r="G59" s="5" t="s">
        <v>22</v>
      </c>
      <c r="H59" s="5" t="s">
        <v>12</v>
      </c>
      <c r="I59" s="5" t="s">
        <v>23</v>
      </c>
      <c r="J59" s="5" t="s">
        <v>13</v>
      </c>
      <c r="K59" s="5" t="s">
        <v>24</v>
      </c>
      <c r="L59" s="5" t="s">
        <v>14</v>
      </c>
      <c r="M59" s="5" t="s">
        <v>25</v>
      </c>
    </row>
    <row r="60" spans="1:13" ht="15.75">
      <c r="A60" s="6" t="s">
        <v>15</v>
      </c>
      <c r="B60" s="3">
        <v>3</v>
      </c>
      <c r="C60" s="4">
        <v>3</v>
      </c>
      <c r="D60" s="4">
        <v>2</v>
      </c>
      <c r="E60" s="4">
        <v>1</v>
      </c>
      <c r="F60" s="4">
        <v>2</v>
      </c>
      <c r="G60" s="4">
        <v>2</v>
      </c>
      <c r="H60" s="4">
        <v>2</v>
      </c>
      <c r="I60" s="4">
        <v>1</v>
      </c>
      <c r="J60" s="4">
        <v>2</v>
      </c>
      <c r="K60" s="4">
        <v>3</v>
      </c>
      <c r="L60" s="4">
        <v>2</v>
      </c>
      <c r="M60" s="4">
        <v>1</v>
      </c>
    </row>
    <row r="61" spans="1:13" ht="15.75">
      <c r="A61" s="6" t="s">
        <v>16</v>
      </c>
      <c r="B61" s="3">
        <v>2</v>
      </c>
      <c r="C61" s="4">
        <v>3</v>
      </c>
      <c r="D61" s="4">
        <v>2</v>
      </c>
      <c r="E61" s="4">
        <v>2</v>
      </c>
      <c r="F61" s="4">
        <v>2</v>
      </c>
      <c r="G61" s="4">
        <v>2</v>
      </c>
      <c r="H61" s="4">
        <v>2</v>
      </c>
      <c r="I61" s="4">
        <v>1</v>
      </c>
      <c r="J61" s="4">
        <v>2</v>
      </c>
      <c r="K61" s="4">
        <v>2</v>
      </c>
      <c r="L61" s="4">
        <v>2</v>
      </c>
      <c r="M61" s="4">
        <v>1</v>
      </c>
    </row>
    <row r="62" spans="1:13" ht="15.75">
      <c r="A62" s="6" t="s">
        <v>17</v>
      </c>
      <c r="B62" s="3">
        <v>3</v>
      </c>
      <c r="C62" s="4">
        <v>3</v>
      </c>
      <c r="D62" s="4">
        <v>3</v>
      </c>
      <c r="E62" s="4">
        <v>1</v>
      </c>
      <c r="F62" s="4">
        <v>2</v>
      </c>
      <c r="G62" s="4">
        <v>3</v>
      </c>
      <c r="H62" s="4">
        <v>2</v>
      </c>
      <c r="I62" s="4">
        <v>1</v>
      </c>
      <c r="J62" s="4">
        <v>2</v>
      </c>
      <c r="K62" s="4">
        <v>1</v>
      </c>
      <c r="L62" s="4">
        <v>2</v>
      </c>
      <c r="M62" s="4">
        <v>1</v>
      </c>
    </row>
    <row r="63" spans="1:13" ht="15.75">
      <c r="A63" s="6" t="s">
        <v>18</v>
      </c>
      <c r="B63" s="3">
        <v>2</v>
      </c>
      <c r="C63" s="4">
        <v>3</v>
      </c>
      <c r="D63" s="4">
        <v>3</v>
      </c>
      <c r="E63" s="4">
        <v>2</v>
      </c>
      <c r="F63" s="4">
        <v>2</v>
      </c>
      <c r="G63" s="4">
        <v>2</v>
      </c>
      <c r="H63" s="4">
        <v>2</v>
      </c>
      <c r="I63" s="4">
        <v>1</v>
      </c>
      <c r="J63" s="4">
        <v>3</v>
      </c>
      <c r="K63" s="4">
        <v>2</v>
      </c>
      <c r="L63" s="4">
        <v>1</v>
      </c>
      <c r="M63" s="4">
        <v>1</v>
      </c>
    </row>
    <row r="64" spans="1:13" ht="15.75">
      <c r="A64" s="6" t="s">
        <v>19</v>
      </c>
      <c r="B64" s="3">
        <v>3</v>
      </c>
      <c r="C64" s="4">
        <v>3</v>
      </c>
      <c r="D64" s="4">
        <v>3</v>
      </c>
      <c r="E64" s="4">
        <v>1</v>
      </c>
      <c r="F64" s="4">
        <v>2</v>
      </c>
      <c r="G64" s="4">
        <v>2</v>
      </c>
      <c r="H64" s="4">
        <v>2</v>
      </c>
      <c r="I64" s="4" t="s">
        <v>30</v>
      </c>
      <c r="J64" s="4">
        <v>2</v>
      </c>
      <c r="K64" s="4">
        <v>1</v>
      </c>
      <c r="L64" s="4">
        <v>2</v>
      </c>
      <c r="M64" s="4">
        <v>1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4" t="s">
        <v>60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172</v>
      </c>
      <c r="L66" s="188"/>
      <c r="M66" s="189"/>
    </row>
    <row r="67" spans="1:13">
      <c r="A67" s="182" t="s">
        <v>4</v>
      </c>
      <c r="B67" s="183"/>
      <c r="C67" s="184" t="s">
        <v>185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186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5" t="s">
        <v>9</v>
      </c>
      <c r="C69" s="5" t="s">
        <v>20</v>
      </c>
      <c r="D69" s="5" t="s">
        <v>10</v>
      </c>
      <c r="E69" s="5" t="s">
        <v>21</v>
      </c>
      <c r="F69" s="5" t="s">
        <v>11</v>
      </c>
      <c r="G69" s="5" t="s">
        <v>22</v>
      </c>
      <c r="H69" s="5" t="s">
        <v>12</v>
      </c>
      <c r="I69" s="5" t="s">
        <v>23</v>
      </c>
      <c r="J69" s="5" t="s">
        <v>13</v>
      </c>
      <c r="K69" s="5" t="s">
        <v>24</v>
      </c>
      <c r="L69" s="5" t="s">
        <v>14</v>
      </c>
      <c r="M69" s="5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2</v>
      </c>
      <c r="E70" s="4">
        <v>2</v>
      </c>
      <c r="F70" s="4">
        <v>1</v>
      </c>
      <c r="G70" s="4">
        <v>2</v>
      </c>
      <c r="H70" s="4">
        <v>1</v>
      </c>
      <c r="I70" s="4">
        <v>1</v>
      </c>
      <c r="J70" s="4">
        <v>2</v>
      </c>
      <c r="K70" s="4">
        <v>2</v>
      </c>
      <c r="L70" s="4">
        <v>1</v>
      </c>
      <c r="M70" s="4">
        <v>1</v>
      </c>
    </row>
    <row r="71" spans="1:13" ht="15.75">
      <c r="A71" s="6" t="s">
        <v>16</v>
      </c>
      <c r="B71" s="3">
        <v>3</v>
      </c>
      <c r="C71" s="4">
        <v>2</v>
      </c>
      <c r="D71" s="4">
        <v>3</v>
      </c>
      <c r="E71" s="4">
        <v>2</v>
      </c>
      <c r="F71" s="4">
        <v>1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1</v>
      </c>
    </row>
    <row r="72" spans="1:13" ht="15.75">
      <c r="A72" s="6" t="s">
        <v>17</v>
      </c>
      <c r="B72" s="3">
        <v>3</v>
      </c>
      <c r="C72" s="4">
        <v>2</v>
      </c>
      <c r="D72" s="4">
        <v>3</v>
      </c>
      <c r="E72" s="4">
        <v>2</v>
      </c>
      <c r="F72" s="4">
        <v>1</v>
      </c>
      <c r="G72" s="4">
        <v>2</v>
      </c>
      <c r="H72" s="4">
        <v>2</v>
      </c>
      <c r="I72" s="4">
        <v>2</v>
      </c>
      <c r="J72" s="4">
        <v>2</v>
      </c>
      <c r="K72" s="4">
        <v>2</v>
      </c>
      <c r="L72" s="4">
        <v>2</v>
      </c>
      <c r="M72" s="4">
        <v>1</v>
      </c>
    </row>
    <row r="73" spans="1:13" ht="15.75">
      <c r="A73" s="6" t="s">
        <v>18</v>
      </c>
      <c r="B73" s="4" t="s">
        <v>30</v>
      </c>
      <c r="C73" s="4" t="s">
        <v>30</v>
      </c>
      <c r="D73" s="4" t="s">
        <v>30</v>
      </c>
      <c r="E73" s="4" t="s">
        <v>30</v>
      </c>
      <c r="F73" s="4" t="s">
        <v>30</v>
      </c>
      <c r="G73" s="4" t="s">
        <v>30</v>
      </c>
      <c r="H73" s="4" t="s">
        <v>30</v>
      </c>
      <c r="I73" s="4" t="s">
        <v>30</v>
      </c>
      <c r="J73" s="4" t="s">
        <v>30</v>
      </c>
      <c r="K73" s="4" t="s">
        <v>30</v>
      </c>
      <c r="L73" s="4" t="s">
        <v>30</v>
      </c>
      <c r="M73" s="4" t="s">
        <v>30</v>
      </c>
    </row>
    <row r="74" spans="1:13" ht="15.75">
      <c r="A74" s="6" t="s">
        <v>19</v>
      </c>
      <c r="B74" s="4" t="s">
        <v>30</v>
      </c>
      <c r="C74" s="4" t="s">
        <v>30</v>
      </c>
      <c r="D74" s="4" t="s">
        <v>30</v>
      </c>
      <c r="E74" s="4" t="s">
        <v>30</v>
      </c>
      <c r="F74" s="4" t="s">
        <v>30</v>
      </c>
      <c r="G74" s="4" t="s">
        <v>30</v>
      </c>
      <c r="H74" s="4" t="s">
        <v>30</v>
      </c>
      <c r="I74" s="4" t="s">
        <v>30</v>
      </c>
      <c r="J74" s="4" t="s">
        <v>30</v>
      </c>
      <c r="K74" s="4" t="s">
        <v>30</v>
      </c>
      <c r="L74" s="4" t="s">
        <v>30</v>
      </c>
      <c r="M74" s="4" t="s">
        <v>30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4" t="s">
        <v>60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172</v>
      </c>
      <c r="L76" s="188"/>
      <c r="M76" s="189"/>
    </row>
    <row r="77" spans="1:13">
      <c r="A77" s="182" t="s">
        <v>4</v>
      </c>
      <c r="B77" s="183"/>
      <c r="C77" s="184" t="s">
        <v>187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188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5" t="s">
        <v>9</v>
      </c>
      <c r="C79" s="5" t="s">
        <v>20</v>
      </c>
      <c r="D79" s="5" t="s">
        <v>10</v>
      </c>
      <c r="E79" s="5" t="s">
        <v>21</v>
      </c>
      <c r="F79" s="5" t="s">
        <v>11</v>
      </c>
      <c r="G79" s="5" t="s">
        <v>22</v>
      </c>
      <c r="H79" s="5" t="s">
        <v>12</v>
      </c>
      <c r="I79" s="5" t="s">
        <v>23</v>
      </c>
      <c r="J79" s="5" t="s">
        <v>13</v>
      </c>
      <c r="K79" s="5" t="s">
        <v>24</v>
      </c>
      <c r="L79" s="5" t="s">
        <v>14</v>
      </c>
      <c r="M79" s="5" t="s">
        <v>25</v>
      </c>
    </row>
    <row r="80" spans="1:13" ht="15.75">
      <c r="A80" s="6" t="s">
        <v>15</v>
      </c>
      <c r="B80" s="3">
        <v>3</v>
      </c>
      <c r="C80" s="4">
        <v>3</v>
      </c>
      <c r="D80" s="4">
        <v>2</v>
      </c>
      <c r="E80" s="4">
        <v>2</v>
      </c>
      <c r="F80" s="4">
        <v>1</v>
      </c>
      <c r="G80" s="4">
        <v>2</v>
      </c>
      <c r="H80" s="4">
        <v>1</v>
      </c>
      <c r="I80" s="4">
        <v>2</v>
      </c>
      <c r="J80" s="4">
        <v>1</v>
      </c>
      <c r="K80" s="4">
        <v>2</v>
      </c>
      <c r="L80" s="4">
        <v>2</v>
      </c>
      <c r="M80" s="4">
        <v>1</v>
      </c>
    </row>
    <row r="81" spans="1:13" ht="15.75">
      <c r="A81" s="6" t="s">
        <v>16</v>
      </c>
      <c r="B81" s="3">
        <v>3</v>
      </c>
      <c r="C81" s="4">
        <v>3</v>
      </c>
      <c r="D81" s="4">
        <v>3</v>
      </c>
      <c r="E81" s="4">
        <v>2</v>
      </c>
      <c r="F81" s="4">
        <v>2</v>
      </c>
      <c r="G81" s="4">
        <v>2</v>
      </c>
      <c r="H81" s="4">
        <v>2</v>
      </c>
      <c r="I81" s="4">
        <v>2</v>
      </c>
      <c r="J81" s="4">
        <v>2</v>
      </c>
      <c r="K81" s="4">
        <v>2</v>
      </c>
      <c r="L81" s="4">
        <v>2</v>
      </c>
      <c r="M81" s="4">
        <v>2</v>
      </c>
    </row>
    <row r="82" spans="1:13" ht="15.75">
      <c r="A82" s="6" t="s">
        <v>17</v>
      </c>
      <c r="B82" s="4" t="s">
        <v>30</v>
      </c>
      <c r="C82" s="4" t="s">
        <v>30</v>
      </c>
      <c r="D82" s="4" t="s">
        <v>30</v>
      </c>
      <c r="E82" s="4" t="s">
        <v>30</v>
      </c>
      <c r="F82" s="4" t="s">
        <v>30</v>
      </c>
      <c r="G82" s="4" t="s">
        <v>30</v>
      </c>
      <c r="H82" s="4" t="s">
        <v>30</v>
      </c>
      <c r="I82" s="4" t="s">
        <v>30</v>
      </c>
      <c r="J82" s="4" t="s">
        <v>30</v>
      </c>
      <c r="K82" s="4" t="s">
        <v>30</v>
      </c>
      <c r="L82" s="4" t="s">
        <v>30</v>
      </c>
      <c r="M82" s="4" t="s">
        <v>30</v>
      </c>
    </row>
    <row r="83" spans="1:13" ht="15.75">
      <c r="A83" s="6" t="s">
        <v>18</v>
      </c>
      <c r="B83" s="4" t="s">
        <v>30</v>
      </c>
      <c r="C83" s="4" t="s">
        <v>30</v>
      </c>
      <c r="D83" s="4" t="s">
        <v>30</v>
      </c>
      <c r="E83" s="4" t="s">
        <v>30</v>
      </c>
      <c r="F83" s="4" t="s">
        <v>30</v>
      </c>
      <c r="G83" s="4" t="s">
        <v>30</v>
      </c>
      <c r="H83" s="4" t="s">
        <v>30</v>
      </c>
      <c r="I83" s="4" t="s">
        <v>30</v>
      </c>
      <c r="J83" s="4" t="s">
        <v>30</v>
      </c>
      <c r="K83" s="4" t="s">
        <v>30</v>
      </c>
      <c r="L83" s="4" t="s">
        <v>30</v>
      </c>
      <c r="M83" s="4" t="s">
        <v>30</v>
      </c>
    </row>
    <row r="84" spans="1:13" ht="15.75">
      <c r="A84" s="6" t="s">
        <v>19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82" t="s">
        <v>2</v>
      </c>
      <c r="B86" s="183"/>
      <c r="C86" s="184" t="s">
        <v>60</v>
      </c>
      <c r="D86" s="185"/>
      <c r="E86" s="185"/>
      <c r="F86" s="185"/>
      <c r="G86" s="186"/>
      <c r="H86" s="184" t="s">
        <v>3</v>
      </c>
      <c r="I86" s="185"/>
      <c r="J86" s="186"/>
      <c r="K86" s="187" t="s">
        <v>172</v>
      </c>
      <c r="L86" s="188"/>
      <c r="M86" s="189"/>
    </row>
    <row r="87" spans="1:13">
      <c r="A87" s="182" t="s">
        <v>4</v>
      </c>
      <c r="B87" s="183"/>
      <c r="C87" s="184" t="s">
        <v>189</v>
      </c>
      <c r="D87" s="185"/>
      <c r="E87" s="185"/>
      <c r="F87" s="185"/>
      <c r="G87" s="186"/>
      <c r="H87" s="184" t="s">
        <v>5</v>
      </c>
      <c r="I87" s="185"/>
      <c r="J87" s="186"/>
      <c r="K87" s="184" t="s">
        <v>190</v>
      </c>
      <c r="L87" s="185"/>
      <c r="M87" s="186"/>
    </row>
    <row r="88" spans="1:13">
      <c r="A88" s="190" t="s">
        <v>7</v>
      </c>
      <c r="B88" s="187" t="s">
        <v>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</row>
    <row r="89" spans="1:13">
      <c r="A89" s="191"/>
      <c r="B89" s="5" t="s">
        <v>9</v>
      </c>
      <c r="C89" s="5" t="s">
        <v>20</v>
      </c>
      <c r="D89" s="5" t="s">
        <v>10</v>
      </c>
      <c r="E89" s="5" t="s">
        <v>21</v>
      </c>
      <c r="F89" s="5" t="s">
        <v>11</v>
      </c>
      <c r="G89" s="5" t="s">
        <v>22</v>
      </c>
      <c r="H89" s="5" t="s">
        <v>12</v>
      </c>
      <c r="I89" s="5" t="s">
        <v>23</v>
      </c>
      <c r="J89" s="5" t="s">
        <v>13</v>
      </c>
      <c r="K89" s="5" t="s">
        <v>24</v>
      </c>
      <c r="L89" s="5" t="s">
        <v>14</v>
      </c>
      <c r="M89" s="5" t="s">
        <v>25</v>
      </c>
    </row>
    <row r="90" spans="1:13" ht="15.75">
      <c r="A90" s="6" t="s">
        <v>15</v>
      </c>
      <c r="B90" s="3">
        <v>2</v>
      </c>
      <c r="C90" s="4">
        <v>3</v>
      </c>
      <c r="D90" s="4">
        <v>2</v>
      </c>
      <c r="E90" s="4">
        <v>2</v>
      </c>
      <c r="F90" s="4">
        <v>2</v>
      </c>
      <c r="G90" s="4">
        <v>2</v>
      </c>
      <c r="H90" s="4">
        <v>1</v>
      </c>
      <c r="I90" s="4">
        <v>1</v>
      </c>
      <c r="J90" s="4">
        <v>1</v>
      </c>
      <c r="K90" s="4">
        <v>2</v>
      </c>
      <c r="L90" s="4">
        <v>2</v>
      </c>
      <c r="M90" s="4">
        <v>2</v>
      </c>
    </row>
    <row r="91" spans="1:13" ht="15.75">
      <c r="A91" s="6" t="s">
        <v>16</v>
      </c>
      <c r="B91" s="3">
        <v>2</v>
      </c>
      <c r="C91" s="4">
        <v>3</v>
      </c>
      <c r="D91" s="4">
        <v>3</v>
      </c>
      <c r="E91" s="4">
        <v>2</v>
      </c>
      <c r="F91" s="4">
        <v>2</v>
      </c>
      <c r="G91" s="4">
        <v>2</v>
      </c>
      <c r="H91" s="4">
        <v>2</v>
      </c>
      <c r="I91" s="4">
        <v>1</v>
      </c>
      <c r="J91" s="4">
        <v>2</v>
      </c>
      <c r="K91" s="4">
        <v>2</v>
      </c>
      <c r="L91" s="4">
        <v>2</v>
      </c>
      <c r="M91" s="4">
        <v>1</v>
      </c>
    </row>
    <row r="92" spans="1:13" ht="15.75">
      <c r="A92" s="6" t="s">
        <v>17</v>
      </c>
      <c r="B92" s="4" t="s">
        <v>30</v>
      </c>
      <c r="C92" s="4" t="s">
        <v>30</v>
      </c>
      <c r="D92" s="4" t="s">
        <v>30</v>
      </c>
      <c r="E92" s="4" t="s">
        <v>30</v>
      </c>
      <c r="F92" s="4" t="s">
        <v>30</v>
      </c>
      <c r="G92" s="4" t="s">
        <v>30</v>
      </c>
      <c r="H92" s="4" t="s">
        <v>30</v>
      </c>
      <c r="I92" s="4" t="s">
        <v>30</v>
      </c>
      <c r="J92" s="4" t="s">
        <v>30</v>
      </c>
      <c r="K92" s="4" t="s">
        <v>30</v>
      </c>
      <c r="L92" s="4" t="s">
        <v>30</v>
      </c>
      <c r="M92" s="4" t="s">
        <v>30</v>
      </c>
    </row>
    <row r="93" spans="1:13" ht="15.75">
      <c r="A93" s="6" t="s">
        <v>18</v>
      </c>
      <c r="B93" s="4" t="s">
        <v>30</v>
      </c>
      <c r="C93" s="4" t="s">
        <v>30</v>
      </c>
      <c r="D93" s="4" t="s">
        <v>30</v>
      </c>
      <c r="E93" s="4" t="s">
        <v>30</v>
      </c>
      <c r="F93" s="4" t="s">
        <v>30</v>
      </c>
      <c r="G93" s="4" t="s">
        <v>30</v>
      </c>
      <c r="H93" s="4" t="s">
        <v>30</v>
      </c>
      <c r="I93" s="4" t="s">
        <v>30</v>
      </c>
      <c r="J93" s="4" t="s">
        <v>30</v>
      </c>
      <c r="K93" s="4" t="s">
        <v>30</v>
      </c>
      <c r="L93" s="4" t="s">
        <v>30</v>
      </c>
      <c r="M93" s="4" t="s">
        <v>30</v>
      </c>
    </row>
    <row r="94" spans="1:13" ht="15.75">
      <c r="A94" s="6" t="s">
        <v>19</v>
      </c>
      <c r="B94" s="4" t="s">
        <v>30</v>
      </c>
      <c r="C94" s="4" t="s">
        <v>30</v>
      </c>
      <c r="D94" s="4" t="s">
        <v>30</v>
      </c>
      <c r="E94" s="4" t="s">
        <v>30</v>
      </c>
      <c r="F94" s="4" t="s">
        <v>30</v>
      </c>
      <c r="G94" s="4" t="s">
        <v>30</v>
      </c>
      <c r="H94" s="4" t="s">
        <v>30</v>
      </c>
      <c r="I94" s="4" t="s">
        <v>30</v>
      </c>
      <c r="J94" s="4" t="s">
        <v>30</v>
      </c>
      <c r="K94" s="4" t="s">
        <v>30</v>
      </c>
      <c r="L94" s="4" t="s">
        <v>30</v>
      </c>
      <c r="M94" s="4" t="s">
        <v>30</v>
      </c>
    </row>
    <row r="95" spans="1:13">
      <c r="A95" s="211" t="s">
        <v>88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3"/>
    </row>
    <row r="96" spans="1:13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6"/>
    </row>
    <row r="97" spans="1:13" ht="18.75">
      <c r="A97" s="192" t="s">
        <v>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4"/>
    </row>
    <row r="98" spans="1:13" ht="18.75">
      <c r="A98" s="195" t="s">
        <v>1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7"/>
    </row>
    <row r="99" spans="1:13" ht="18.75">
      <c r="A99" s="198" t="s">
        <v>6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</row>
    <row r="100" spans="1:13">
      <c r="A100" s="182" t="s">
        <v>2</v>
      </c>
      <c r="B100" s="183"/>
      <c r="C100" s="184" t="s">
        <v>78</v>
      </c>
      <c r="D100" s="185"/>
      <c r="E100" s="185"/>
      <c r="F100" s="185"/>
      <c r="G100" s="186"/>
      <c r="H100" s="184" t="s">
        <v>3</v>
      </c>
      <c r="I100" s="185"/>
      <c r="J100" s="186"/>
      <c r="K100" s="187" t="s">
        <v>172</v>
      </c>
      <c r="L100" s="188"/>
      <c r="M100" s="189"/>
    </row>
    <row r="101" spans="1:13" ht="15.75">
      <c r="A101" s="182" t="s">
        <v>4</v>
      </c>
      <c r="B101" s="183"/>
      <c r="C101" s="187" t="s">
        <v>248</v>
      </c>
      <c r="D101" s="188"/>
      <c r="E101" s="188"/>
      <c r="F101" s="188"/>
      <c r="G101" s="189"/>
      <c r="H101" s="184" t="s">
        <v>5</v>
      </c>
      <c r="I101" s="185"/>
      <c r="J101" s="186"/>
      <c r="K101" s="243" t="s">
        <v>249</v>
      </c>
      <c r="L101" s="244"/>
      <c r="M101" s="245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</row>
    <row r="103" spans="1:13">
      <c r="A103" s="191"/>
      <c r="B103" s="5" t="s">
        <v>9</v>
      </c>
      <c r="C103" s="5" t="s">
        <v>20</v>
      </c>
      <c r="D103" s="5" t="s">
        <v>10</v>
      </c>
      <c r="E103" s="5" t="s">
        <v>21</v>
      </c>
      <c r="F103" s="5" t="s">
        <v>11</v>
      </c>
      <c r="G103" s="5" t="s">
        <v>22</v>
      </c>
      <c r="H103" s="5" t="s">
        <v>12</v>
      </c>
      <c r="I103" s="5" t="s">
        <v>23</v>
      </c>
      <c r="J103" s="5" t="s">
        <v>13</v>
      </c>
      <c r="K103" s="5" t="s">
        <v>24</v>
      </c>
      <c r="L103" s="5" t="s">
        <v>14</v>
      </c>
      <c r="M103" s="5" t="s">
        <v>25</v>
      </c>
    </row>
    <row r="104" spans="1:13" ht="15.75">
      <c r="A104" s="6" t="s">
        <v>15</v>
      </c>
      <c r="B104" s="15">
        <v>3</v>
      </c>
      <c r="C104" s="16">
        <v>2</v>
      </c>
      <c r="D104" s="16">
        <v>2</v>
      </c>
      <c r="E104" s="16">
        <v>2</v>
      </c>
      <c r="F104" s="16">
        <v>2</v>
      </c>
      <c r="G104" s="16">
        <v>3</v>
      </c>
      <c r="H104" s="16">
        <v>2</v>
      </c>
      <c r="I104" s="16">
        <v>3</v>
      </c>
      <c r="J104" s="16">
        <v>2</v>
      </c>
      <c r="K104" s="16">
        <v>2</v>
      </c>
      <c r="L104" s="16">
        <v>2</v>
      </c>
      <c r="M104" s="16">
        <v>3</v>
      </c>
    </row>
    <row r="105" spans="1:13" ht="15.75">
      <c r="A105" s="6" t="s">
        <v>16</v>
      </c>
      <c r="B105" s="15">
        <v>3</v>
      </c>
      <c r="C105" s="16">
        <v>2</v>
      </c>
      <c r="D105" s="16">
        <v>2</v>
      </c>
      <c r="E105" s="16">
        <v>2</v>
      </c>
      <c r="F105" s="16">
        <v>2</v>
      </c>
      <c r="G105" s="16">
        <v>3</v>
      </c>
      <c r="H105" s="16">
        <v>2</v>
      </c>
      <c r="I105" s="16">
        <v>3</v>
      </c>
      <c r="J105" s="16">
        <v>2</v>
      </c>
      <c r="K105" s="16">
        <v>2</v>
      </c>
      <c r="L105" s="16">
        <v>2</v>
      </c>
      <c r="M105" s="16">
        <v>2</v>
      </c>
    </row>
    <row r="106" spans="1:13" ht="15.75">
      <c r="A106" s="6" t="s">
        <v>17</v>
      </c>
      <c r="B106" s="15">
        <v>3</v>
      </c>
      <c r="C106" s="16">
        <v>2</v>
      </c>
      <c r="D106" s="16">
        <v>3</v>
      </c>
      <c r="E106" s="16">
        <v>2</v>
      </c>
      <c r="F106" s="16">
        <v>2</v>
      </c>
      <c r="G106" s="16">
        <v>2</v>
      </c>
      <c r="H106" s="16">
        <v>3</v>
      </c>
      <c r="I106" s="16">
        <v>2</v>
      </c>
      <c r="J106" s="16">
        <v>2</v>
      </c>
      <c r="K106" s="16">
        <v>2</v>
      </c>
      <c r="L106" s="16">
        <v>3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2"/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78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172</v>
      </c>
      <c r="L110" s="188"/>
      <c r="M110" s="189"/>
    </row>
    <row r="111" spans="1:13" ht="15.75">
      <c r="A111" s="182" t="s">
        <v>4</v>
      </c>
      <c r="B111" s="183"/>
      <c r="C111" s="187" t="s">
        <v>250</v>
      </c>
      <c r="D111" s="188"/>
      <c r="E111" s="188"/>
      <c r="F111" s="188"/>
      <c r="G111" s="189"/>
      <c r="H111" s="184" t="s">
        <v>5</v>
      </c>
      <c r="I111" s="185"/>
      <c r="J111" s="186"/>
      <c r="K111" s="243" t="s">
        <v>251</v>
      </c>
      <c r="L111" s="244"/>
      <c r="M111" s="245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5" t="s">
        <v>9</v>
      </c>
      <c r="C113" s="5" t="s">
        <v>20</v>
      </c>
      <c r="D113" s="5" t="s">
        <v>10</v>
      </c>
      <c r="E113" s="5" t="s">
        <v>21</v>
      </c>
      <c r="F113" s="5" t="s">
        <v>11</v>
      </c>
      <c r="G113" s="5" t="s">
        <v>22</v>
      </c>
      <c r="H113" s="5" t="s">
        <v>12</v>
      </c>
      <c r="I113" s="5" t="s">
        <v>23</v>
      </c>
      <c r="J113" s="5" t="s">
        <v>13</v>
      </c>
      <c r="K113" s="5" t="s">
        <v>24</v>
      </c>
      <c r="L113" s="5" t="s">
        <v>14</v>
      </c>
      <c r="M113" s="5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2</v>
      </c>
      <c r="E114" s="16">
        <v>2</v>
      </c>
      <c r="F114" s="16">
        <v>2</v>
      </c>
      <c r="G114" s="16">
        <v>3</v>
      </c>
      <c r="H114" s="16">
        <v>2</v>
      </c>
      <c r="I114" s="16">
        <v>3</v>
      </c>
      <c r="J114" s="16">
        <v>2</v>
      </c>
      <c r="K114" s="16">
        <v>2</v>
      </c>
      <c r="L114" s="16">
        <v>2</v>
      </c>
      <c r="M114" s="16">
        <v>3</v>
      </c>
    </row>
    <row r="115" spans="1:13" ht="15.75">
      <c r="A115" s="6" t="s">
        <v>16</v>
      </c>
      <c r="B115" s="15">
        <v>3</v>
      </c>
      <c r="C115" s="16">
        <v>2</v>
      </c>
      <c r="D115" s="16">
        <v>2</v>
      </c>
      <c r="E115" s="16">
        <v>3</v>
      </c>
      <c r="F115" s="16">
        <v>2</v>
      </c>
      <c r="G115" s="16">
        <v>3</v>
      </c>
      <c r="H115" s="16">
        <v>2</v>
      </c>
      <c r="I115" s="16">
        <v>2</v>
      </c>
      <c r="J115" s="16">
        <v>2</v>
      </c>
      <c r="K115" s="16">
        <v>3</v>
      </c>
      <c r="L115" s="16">
        <v>2</v>
      </c>
      <c r="M115" s="16">
        <v>2</v>
      </c>
    </row>
    <row r="116" spans="1:13" ht="15.75">
      <c r="A116" s="6" t="s">
        <v>17</v>
      </c>
      <c r="B116" s="15">
        <v>3</v>
      </c>
      <c r="C116" s="16">
        <v>2</v>
      </c>
      <c r="D116" s="16">
        <v>2</v>
      </c>
      <c r="E116" s="16">
        <v>2</v>
      </c>
      <c r="F116" s="16">
        <v>2</v>
      </c>
      <c r="G116" s="16">
        <v>2</v>
      </c>
      <c r="H116" s="16">
        <v>3</v>
      </c>
      <c r="I116" s="16">
        <v>2</v>
      </c>
      <c r="J116" s="16">
        <v>2</v>
      </c>
      <c r="K116" s="16">
        <v>2</v>
      </c>
      <c r="L116" s="16">
        <v>3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78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172</v>
      </c>
      <c r="L120" s="188"/>
      <c r="M120" s="189"/>
    </row>
    <row r="121" spans="1:13" ht="15.75">
      <c r="A121" s="182" t="s">
        <v>4</v>
      </c>
      <c r="B121" s="183"/>
      <c r="C121" s="187" t="s">
        <v>252</v>
      </c>
      <c r="D121" s="188"/>
      <c r="E121" s="188"/>
      <c r="F121" s="188"/>
      <c r="G121" s="189"/>
      <c r="H121" s="184" t="s">
        <v>5</v>
      </c>
      <c r="I121" s="185"/>
      <c r="J121" s="186"/>
      <c r="K121" s="243" t="s">
        <v>253</v>
      </c>
      <c r="L121" s="244"/>
      <c r="M121" s="245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5" t="s">
        <v>9</v>
      </c>
      <c r="C123" s="5" t="s">
        <v>20</v>
      </c>
      <c r="D123" s="5" t="s">
        <v>10</v>
      </c>
      <c r="E123" s="5" t="s">
        <v>21</v>
      </c>
      <c r="F123" s="5" t="s">
        <v>11</v>
      </c>
      <c r="G123" s="5" t="s">
        <v>22</v>
      </c>
      <c r="H123" s="5" t="s">
        <v>12</v>
      </c>
      <c r="I123" s="5" t="s">
        <v>23</v>
      </c>
      <c r="J123" s="5" t="s">
        <v>13</v>
      </c>
      <c r="K123" s="5" t="s">
        <v>24</v>
      </c>
      <c r="L123" s="5" t="s">
        <v>14</v>
      </c>
      <c r="M123" s="5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2</v>
      </c>
      <c r="F124" s="16">
        <v>2</v>
      </c>
      <c r="G124" s="16">
        <v>3</v>
      </c>
      <c r="H124" s="16">
        <v>2</v>
      </c>
      <c r="I124" s="16">
        <v>3</v>
      </c>
      <c r="J124" s="16">
        <v>2</v>
      </c>
      <c r="K124" s="16">
        <v>2</v>
      </c>
      <c r="L124" s="16">
        <v>2</v>
      </c>
      <c r="M124" s="16">
        <v>3</v>
      </c>
    </row>
    <row r="125" spans="1:13" ht="15.75">
      <c r="A125" s="6" t="s">
        <v>16</v>
      </c>
      <c r="B125" s="15">
        <v>3</v>
      </c>
      <c r="C125" s="16">
        <v>2</v>
      </c>
      <c r="D125" s="16">
        <v>2</v>
      </c>
      <c r="E125" s="16">
        <v>2</v>
      </c>
      <c r="F125" s="16">
        <v>2</v>
      </c>
      <c r="G125" s="16">
        <v>3</v>
      </c>
      <c r="H125" s="16">
        <v>2</v>
      </c>
      <c r="I125" s="16">
        <v>2</v>
      </c>
      <c r="J125" s="16">
        <v>2</v>
      </c>
      <c r="K125" s="16">
        <v>2</v>
      </c>
      <c r="L125" s="16">
        <v>2</v>
      </c>
      <c r="M125" s="16">
        <v>2</v>
      </c>
    </row>
    <row r="126" spans="1:13" ht="15.75">
      <c r="A126" s="6" t="s">
        <v>17</v>
      </c>
      <c r="B126" s="15">
        <v>3</v>
      </c>
      <c r="C126" s="16">
        <v>2</v>
      </c>
      <c r="D126" s="16">
        <v>2</v>
      </c>
      <c r="E126" s="16">
        <v>3</v>
      </c>
      <c r="F126" s="16">
        <v>2</v>
      </c>
      <c r="G126" s="16">
        <v>2</v>
      </c>
      <c r="H126" s="16">
        <v>2</v>
      </c>
      <c r="I126" s="16">
        <v>2</v>
      </c>
      <c r="J126" s="16">
        <v>2</v>
      </c>
      <c r="K126" s="16">
        <v>2</v>
      </c>
      <c r="L126" s="16">
        <v>3</v>
      </c>
      <c r="M126" s="16">
        <v>2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78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172</v>
      </c>
      <c r="L130" s="188"/>
      <c r="M130" s="189"/>
    </row>
    <row r="131" spans="1:13">
      <c r="A131" s="182" t="s">
        <v>4</v>
      </c>
      <c r="B131" s="183"/>
      <c r="C131" s="223" t="s">
        <v>254</v>
      </c>
      <c r="D131" s="224"/>
      <c r="E131" s="224"/>
      <c r="F131" s="224"/>
      <c r="G131" s="225"/>
      <c r="H131" s="184" t="s">
        <v>5</v>
      </c>
      <c r="I131" s="185"/>
      <c r="J131" s="186"/>
      <c r="K131" s="205" t="s">
        <v>255</v>
      </c>
      <c r="L131" s="205"/>
      <c r="M131" s="205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5" t="s">
        <v>9</v>
      </c>
      <c r="C133" s="5" t="s">
        <v>20</v>
      </c>
      <c r="D133" s="5" t="s">
        <v>10</v>
      </c>
      <c r="E133" s="5" t="s">
        <v>21</v>
      </c>
      <c r="F133" s="5" t="s">
        <v>11</v>
      </c>
      <c r="G133" s="5" t="s">
        <v>22</v>
      </c>
      <c r="H133" s="5" t="s">
        <v>12</v>
      </c>
      <c r="I133" s="5" t="s">
        <v>23</v>
      </c>
      <c r="J133" s="5" t="s">
        <v>13</v>
      </c>
      <c r="K133" s="5" t="s">
        <v>24</v>
      </c>
      <c r="L133" s="5" t="s">
        <v>14</v>
      </c>
      <c r="M133" s="5" t="s">
        <v>25</v>
      </c>
    </row>
    <row r="134" spans="1:13" ht="15.75">
      <c r="A134" s="6" t="s">
        <v>15</v>
      </c>
      <c r="B134" s="15">
        <v>3</v>
      </c>
      <c r="C134" s="16">
        <v>2</v>
      </c>
      <c r="D134" s="16">
        <v>2</v>
      </c>
      <c r="E134" s="16">
        <v>2</v>
      </c>
      <c r="F134" s="16">
        <v>2</v>
      </c>
      <c r="G134" s="16">
        <v>3</v>
      </c>
      <c r="H134" s="16">
        <v>2</v>
      </c>
      <c r="I134" s="16">
        <v>3</v>
      </c>
      <c r="J134" s="16">
        <v>2</v>
      </c>
      <c r="K134" s="16">
        <v>2</v>
      </c>
      <c r="L134" s="16">
        <v>2</v>
      </c>
      <c r="M134" s="16">
        <v>3</v>
      </c>
    </row>
    <row r="135" spans="1:13" ht="15.75">
      <c r="A135" s="6" t="s">
        <v>16</v>
      </c>
      <c r="B135" s="15">
        <v>3</v>
      </c>
      <c r="C135" s="16">
        <v>2</v>
      </c>
      <c r="D135" s="16">
        <v>2</v>
      </c>
      <c r="E135" s="16">
        <v>3</v>
      </c>
      <c r="F135" s="16">
        <v>2</v>
      </c>
      <c r="G135" s="16">
        <v>3</v>
      </c>
      <c r="H135" s="16">
        <v>2</v>
      </c>
      <c r="I135" s="16">
        <v>2</v>
      </c>
      <c r="J135" s="16">
        <v>2</v>
      </c>
      <c r="K135" s="16">
        <v>2</v>
      </c>
      <c r="L135" s="16">
        <v>2</v>
      </c>
      <c r="M135" s="16">
        <v>2</v>
      </c>
    </row>
    <row r="136" spans="1:13" ht="15.75">
      <c r="A136" s="6" t="s">
        <v>17</v>
      </c>
      <c r="B136" s="15">
        <v>3</v>
      </c>
      <c r="C136" s="16">
        <v>2</v>
      </c>
      <c r="D136" s="16">
        <v>2</v>
      </c>
      <c r="E136" s="16">
        <v>3</v>
      </c>
      <c r="F136" s="16">
        <v>2</v>
      </c>
      <c r="G136" s="16">
        <v>2</v>
      </c>
      <c r="H136" s="16">
        <v>3</v>
      </c>
      <c r="I136" s="16">
        <v>2</v>
      </c>
      <c r="J136" s="16">
        <v>2</v>
      </c>
      <c r="K136" s="16">
        <v>2</v>
      </c>
      <c r="L136" s="16">
        <v>3</v>
      </c>
      <c r="M136" s="16">
        <v>2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78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172</v>
      </c>
      <c r="L140" s="188"/>
      <c r="M140" s="189"/>
    </row>
    <row r="141" spans="1:13">
      <c r="A141" s="182" t="s">
        <v>4</v>
      </c>
      <c r="B141" s="183"/>
      <c r="C141" s="184" t="s">
        <v>256</v>
      </c>
      <c r="D141" s="185"/>
      <c r="E141" s="185"/>
      <c r="F141" s="185"/>
      <c r="G141" s="186"/>
      <c r="H141" s="184" t="s">
        <v>5</v>
      </c>
      <c r="I141" s="185"/>
      <c r="J141" s="186"/>
      <c r="K141" s="184" t="s">
        <v>257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5" t="s">
        <v>9</v>
      </c>
      <c r="C143" s="5" t="s">
        <v>20</v>
      </c>
      <c r="D143" s="5" t="s">
        <v>10</v>
      </c>
      <c r="E143" s="5" t="s">
        <v>21</v>
      </c>
      <c r="F143" s="5" t="s">
        <v>11</v>
      </c>
      <c r="G143" s="5" t="s">
        <v>22</v>
      </c>
      <c r="H143" s="5" t="s">
        <v>12</v>
      </c>
      <c r="I143" s="5" t="s">
        <v>23</v>
      </c>
      <c r="J143" s="5" t="s">
        <v>13</v>
      </c>
      <c r="K143" s="5" t="s">
        <v>24</v>
      </c>
      <c r="L143" s="5" t="s">
        <v>14</v>
      </c>
      <c r="M143" s="5" t="s">
        <v>25</v>
      </c>
    </row>
    <row r="144" spans="1:13" ht="15.75">
      <c r="A144" s="6" t="s">
        <v>15</v>
      </c>
      <c r="B144" s="15">
        <v>3</v>
      </c>
      <c r="C144" s="16">
        <v>2</v>
      </c>
      <c r="D144" s="16">
        <v>2</v>
      </c>
      <c r="E144" s="16">
        <v>2</v>
      </c>
      <c r="F144" s="16">
        <v>2</v>
      </c>
      <c r="G144" s="16">
        <v>3</v>
      </c>
      <c r="H144" s="16">
        <v>2</v>
      </c>
      <c r="I144" s="16">
        <v>3</v>
      </c>
      <c r="J144" s="16">
        <v>2</v>
      </c>
      <c r="K144" s="16">
        <v>2</v>
      </c>
      <c r="L144" s="16">
        <v>2</v>
      </c>
      <c r="M144" s="16">
        <v>3</v>
      </c>
    </row>
    <row r="145" spans="1:13" ht="15.75">
      <c r="A145" s="6" t="s">
        <v>16</v>
      </c>
      <c r="B145" s="15">
        <v>3</v>
      </c>
      <c r="C145" s="16">
        <v>2</v>
      </c>
      <c r="D145" s="16">
        <v>2</v>
      </c>
      <c r="E145" s="16">
        <v>2</v>
      </c>
      <c r="F145" s="16">
        <v>2</v>
      </c>
      <c r="G145" s="16">
        <v>3</v>
      </c>
      <c r="H145" s="16">
        <v>2</v>
      </c>
      <c r="I145" s="16">
        <v>2</v>
      </c>
      <c r="J145" s="16">
        <v>2</v>
      </c>
      <c r="K145" s="16">
        <v>2</v>
      </c>
      <c r="L145" s="16">
        <v>2</v>
      </c>
      <c r="M145" s="16">
        <v>2</v>
      </c>
    </row>
    <row r="146" spans="1:13" ht="15.75">
      <c r="A146" s="6" t="s">
        <v>17</v>
      </c>
      <c r="B146" s="15">
        <v>3</v>
      </c>
      <c r="C146" s="16">
        <v>2</v>
      </c>
      <c r="D146" s="16">
        <v>2</v>
      </c>
      <c r="E146" s="16">
        <v>3</v>
      </c>
      <c r="F146" s="16">
        <v>2</v>
      </c>
      <c r="G146" s="16">
        <v>2</v>
      </c>
      <c r="H146" s="16">
        <v>2</v>
      </c>
      <c r="I146" s="16">
        <v>2</v>
      </c>
      <c r="J146" s="16">
        <v>2</v>
      </c>
      <c r="K146" s="16">
        <v>2</v>
      </c>
      <c r="L146" s="16">
        <v>3</v>
      </c>
      <c r="M146" s="16">
        <v>2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78</v>
      </c>
      <c r="D150" s="185"/>
      <c r="E150" s="185"/>
      <c r="F150" s="185"/>
      <c r="G150" s="186"/>
      <c r="H150" s="184" t="s">
        <v>3</v>
      </c>
      <c r="I150" s="185"/>
      <c r="J150" s="186"/>
      <c r="K150" s="187" t="s">
        <v>172</v>
      </c>
      <c r="L150" s="188"/>
      <c r="M150" s="189"/>
    </row>
    <row r="151" spans="1:13">
      <c r="A151" s="182" t="s">
        <v>4</v>
      </c>
      <c r="B151" s="183"/>
      <c r="C151" s="184" t="s">
        <v>258</v>
      </c>
      <c r="D151" s="185"/>
      <c r="E151" s="185"/>
      <c r="F151" s="185"/>
      <c r="G151" s="186"/>
      <c r="H151" s="184" t="s">
        <v>5</v>
      </c>
      <c r="I151" s="185"/>
      <c r="J151" s="186"/>
      <c r="K151" s="184" t="s">
        <v>259</v>
      </c>
      <c r="L151" s="185"/>
      <c r="M151" s="186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5" t="s">
        <v>9</v>
      </c>
      <c r="C153" s="5" t="s">
        <v>20</v>
      </c>
      <c r="D153" s="5" t="s">
        <v>10</v>
      </c>
      <c r="E153" s="5" t="s">
        <v>21</v>
      </c>
      <c r="F153" s="5" t="s">
        <v>11</v>
      </c>
      <c r="G153" s="5" t="s">
        <v>22</v>
      </c>
      <c r="H153" s="5" t="s">
        <v>12</v>
      </c>
      <c r="I153" s="5" t="s">
        <v>23</v>
      </c>
      <c r="J153" s="5" t="s">
        <v>13</v>
      </c>
      <c r="K153" s="5" t="s">
        <v>24</v>
      </c>
      <c r="L153" s="5" t="s">
        <v>14</v>
      </c>
      <c r="M153" s="5" t="s">
        <v>25</v>
      </c>
    </row>
    <row r="154" spans="1:13" ht="15.75">
      <c r="A154" s="6" t="s">
        <v>15</v>
      </c>
      <c r="B154" s="15">
        <v>3</v>
      </c>
      <c r="C154" s="16">
        <v>2</v>
      </c>
      <c r="D154" s="16">
        <v>2</v>
      </c>
      <c r="E154" s="16">
        <v>2</v>
      </c>
      <c r="F154" s="16">
        <v>2</v>
      </c>
      <c r="G154" s="16">
        <v>3</v>
      </c>
      <c r="H154" s="16">
        <v>2</v>
      </c>
      <c r="I154" s="16">
        <v>3</v>
      </c>
      <c r="J154" s="16">
        <v>2</v>
      </c>
      <c r="K154" s="16">
        <v>2</v>
      </c>
      <c r="L154" s="16">
        <v>2</v>
      </c>
      <c r="M154" s="16">
        <v>3</v>
      </c>
    </row>
    <row r="155" spans="1:13" ht="15.75">
      <c r="A155" s="6" t="s">
        <v>16</v>
      </c>
      <c r="B155" s="15">
        <v>3</v>
      </c>
      <c r="C155" s="16">
        <v>2</v>
      </c>
      <c r="D155" s="16">
        <v>2</v>
      </c>
      <c r="E155" s="16">
        <v>2</v>
      </c>
      <c r="F155" s="16">
        <v>2</v>
      </c>
      <c r="G155" s="16">
        <v>3</v>
      </c>
      <c r="H155" s="16">
        <v>2</v>
      </c>
      <c r="I155" s="16">
        <v>2</v>
      </c>
      <c r="J155" s="16">
        <v>2</v>
      </c>
      <c r="K155" s="16">
        <v>2</v>
      </c>
      <c r="L155" s="16">
        <v>2</v>
      </c>
      <c r="M155" s="16">
        <v>2</v>
      </c>
    </row>
    <row r="156" spans="1:13" ht="15.75">
      <c r="A156" s="6" t="s">
        <v>17</v>
      </c>
      <c r="B156" s="15">
        <v>3</v>
      </c>
      <c r="C156" s="16">
        <v>2</v>
      </c>
      <c r="D156" s="16">
        <v>2</v>
      </c>
      <c r="E156" s="16">
        <v>3</v>
      </c>
      <c r="F156" s="16">
        <v>2</v>
      </c>
      <c r="G156" s="16">
        <v>2</v>
      </c>
      <c r="H156" s="16">
        <v>2</v>
      </c>
      <c r="I156" s="16">
        <v>2</v>
      </c>
      <c r="J156" s="16">
        <v>2</v>
      </c>
      <c r="K156" s="16">
        <v>2</v>
      </c>
      <c r="L156" s="16">
        <v>3</v>
      </c>
      <c r="M156" s="16">
        <v>2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78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172</v>
      </c>
      <c r="L160" s="188"/>
      <c r="M160" s="189"/>
    </row>
    <row r="161" spans="1:13">
      <c r="A161" s="182" t="s">
        <v>4</v>
      </c>
      <c r="B161" s="183"/>
      <c r="C161" s="184" t="s">
        <v>260</v>
      </c>
      <c r="D161" s="185"/>
      <c r="E161" s="185"/>
      <c r="F161" s="185"/>
      <c r="G161" s="186"/>
      <c r="H161" s="184" t="s">
        <v>5</v>
      </c>
      <c r="I161" s="185"/>
      <c r="J161" s="186"/>
      <c r="K161" s="184" t="s">
        <v>261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5" t="s">
        <v>9</v>
      </c>
      <c r="C163" s="5" t="s">
        <v>20</v>
      </c>
      <c r="D163" s="5" t="s">
        <v>10</v>
      </c>
      <c r="E163" s="5" t="s">
        <v>21</v>
      </c>
      <c r="F163" s="5" t="s">
        <v>11</v>
      </c>
      <c r="G163" s="5" t="s">
        <v>22</v>
      </c>
      <c r="H163" s="5" t="s">
        <v>12</v>
      </c>
      <c r="I163" s="5" t="s">
        <v>23</v>
      </c>
      <c r="J163" s="5" t="s">
        <v>13</v>
      </c>
      <c r="K163" s="5" t="s">
        <v>24</v>
      </c>
      <c r="L163" s="5" t="s">
        <v>14</v>
      </c>
      <c r="M163" s="5" t="s">
        <v>25</v>
      </c>
    </row>
    <row r="164" spans="1:13" ht="15.75">
      <c r="A164" s="6" t="s">
        <v>15</v>
      </c>
      <c r="B164" s="3">
        <v>3</v>
      </c>
      <c r="C164" s="4">
        <v>2</v>
      </c>
      <c r="D164" s="4">
        <v>2</v>
      </c>
      <c r="E164" s="4">
        <v>2</v>
      </c>
      <c r="F164" s="4">
        <v>1</v>
      </c>
      <c r="G164" s="4">
        <v>2</v>
      </c>
      <c r="H164" s="4">
        <v>1</v>
      </c>
      <c r="I164" s="4">
        <v>1</v>
      </c>
      <c r="J164" s="4">
        <v>2</v>
      </c>
      <c r="K164" s="4">
        <v>2</v>
      </c>
      <c r="L164" s="4">
        <v>1</v>
      </c>
      <c r="M164" s="4">
        <v>1</v>
      </c>
    </row>
    <row r="165" spans="1:13" ht="15.75">
      <c r="A165" s="6" t="s">
        <v>16</v>
      </c>
      <c r="B165" s="3">
        <v>3</v>
      </c>
      <c r="C165" s="4">
        <v>2</v>
      </c>
      <c r="D165" s="4">
        <v>3</v>
      </c>
      <c r="E165" s="4">
        <v>2</v>
      </c>
      <c r="F165" s="4">
        <v>1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1</v>
      </c>
    </row>
    <row r="166" spans="1:13" ht="15.75">
      <c r="A166" s="6" t="s">
        <v>17</v>
      </c>
      <c r="B166" s="3">
        <v>3</v>
      </c>
      <c r="C166" s="4">
        <v>2</v>
      </c>
      <c r="D166" s="4">
        <v>3</v>
      </c>
      <c r="E166" s="4">
        <v>2</v>
      </c>
      <c r="F166" s="4">
        <v>1</v>
      </c>
      <c r="G166" s="4">
        <v>2</v>
      </c>
      <c r="H166" s="4">
        <v>2</v>
      </c>
      <c r="I166" s="4">
        <v>2</v>
      </c>
      <c r="J166" s="4">
        <v>2</v>
      </c>
      <c r="K166" s="4">
        <v>2</v>
      </c>
      <c r="L166" s="4">
        <v>2</v>
      </c>
      <c r="M166" s="4">
        <v>1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82" t="s">
        <v>2</v>
      </c>
      <c r="B170" s="183"/>
      <c r="C170" s="184" t="s">
        <v>78</v>
      </c>
      <c r="D170" s="185"/>
      <c r="E170" s="185"/>
      <c r="F170" s="185"/>
      <c r="G170" s="186"/>
      <c r="H170" s="184" t="s">
        <v>3</v>
      </c>
      <c r="I170" s="185"/>
      <c r="J170" s="186"/>
      <c r="K170" s="187" t="s">
        <v>172</v>
      </c>
      <c r="L170" s="188"/>
      <c r="M170" s="189"/>
    </row>
    <row r="171" spans="1:13">
      <c r="A171" s="182" t="s">
        <v>4</v>
      </c>
      <c r="B171" s="183"/>
      <c r="C171" s="184" t="s">
        <v>187</v>
      </c>
      <c r="D171" s="185"/>
      <c r="E171" s="185"/>
      <c r="F171" s="185"/>
      <c r="G171" s="186"/>
      <c r="H171" s="184" t="s">
        <v>5</v>
      </c>
      <c r="I171" s="185"/>
      <c r="J171" s="186"/>
      <c r="K171" s="184" t="s">
        <v>262</v>
      </c>
      <c r="L171" s="185"/>
      <c r="M171" s="186"/>
    </row>
    <row r="172" spans="1:13">
      <c r="A172" s="190" t="s">
        <v>7</v>
      </c>
      <c r="B172" s="187" t="s">
        <v>8</v>
      </c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9"/>
    </row>
    <row r="173" spans="1:13">
      <c r="A173" s="191"/>
      <c r="B173" s="5" t="s">
        <v>9</v>
      </c>
      <c r="C173" s="5" t="s">
        <v>20</v>
      </c>
      <c r="D173" s="5" t="s">
        <v>10</v>
      </c>
      <c r="E173" s="5" t="s">
        <v>21</v>
      </c>
      <c r="F173" s="5" t="s">
        <v>11</v>
      </c>
      <c r="G173" s="5" t="s">
        <v>22</v>
      </c>
      <c r="H173" s="5" t="s">
        <v>12</v>
      </c>
      <c r="I173" s="5" t="s">
        <v>23</v>
      </c>
      <c r="J173" s="5" t="s">
        <v>13</v>
      </c>
      <c r="K173" s="5" t="s">
        <v>24</v>
      </c>
      <c r="L173" s="5" t="s">
        <v>14</v>
      </c>
      <c r="M173" s="5" t="s">
        <v>25</v>
      </c>
    </row>
    <row r="174" spans="1:13" ht="15.75">
      <c r="A174" s="6" t="s">
        <v>15</v>
      </c>
      <c r="B174" s="3">
        <v>3</v>
      </c>
      <c r="C174" s="4">
        <v>3</v>
      </c>
      <c r="D174" s="4">
        <v>2</v>
      </c>
      <c r="E174" s="4">
        <v>2</v>
      </c>
      <c r="F174" s="4">
        <v>1</v>
      </c>
      <c r="G174" s="4">
        <v>2</v>
      </c>
      <c r="H174" s="4">
        <v>1</v>
      </c>
      <c r="I174" s="4">
        <v>2</v>
      </c>
      <c r="J174" s="4">
        <v>1</v>
      </c>
      <c r="K174" s="4">
        <v>2</v>
      </c>
      <c r="L174" s="4">
        <v>2</v>
      </c>
      <c r="M174" s="4">
        <v>1</v>
      </c>
    </row>
    <row r="175" spans="1:13" ht="15.75">
      <c r="A175" s="6" t="s">
        <v>16</v>
      </c>
      <c r="B175" s="3">
        <v>3</v>
      </c>
      <c r="C175" s="4">
        <v>3</v>
      </c>
      <c r="D175" s="4">
        <v>3</v>
      </c>
      <c r="E175" s="4">
        <v>2</v>
      </c>
      <c r="F175" s="4">
        <v>2</v>
      </c>
      <c r="G175" s="4">
        <v>2</v>
      </c>
      <c r="H175" s="4">
        <v>2</v>
      </c>
      <c r="I175" s="4">
        <v>2</v>
      </c>
      <c r="J175" s="4">
        <v>2</v>
      </c>
      <c r="K175" s="4">
        <v>2</v>
      </c>
      <c r="L175" s="4">
        <v>2</v>
      </c>
      <c r="M175" s="4">
        <v>2</v>
      </c>
    </row>
    <row r="176" spans="1:13" ht="15.75">
      <c r="A176" s="6" t="s">
        <v>17</v>
      </c>
      <c r="B176" s="3">
        <v>3</v>
      </c>
      <c r="C176" s="4">
        <v>2</v>
      </c>
      <c r="D176" s="4">
        <v>3</v>
      </c>
      <c r="E176" s="4">
        <v>2</v>
      </c>
      <c r="F176" s="4">
        <v>1</v>
      </c>
      <c r="G176" s="4">
        <v>2</v>
      </c>
      <c r="H176" s="4">
        <v>2</v>
      </c>
      <c r="I176" s="4">
        <v>2</v>
      </c>
      <c r="J176" s="4">
        <v>2</v>
      </c>
      <c r="K176" s="4">
        <v>2</v>
      </c>
      <c r="L176" s="4">
        <v>2</v>
      </c>
      <c r="M176" s="4">
        <v>1</v>
      </c>
    </row>
    <row r="177" spans="1:13" ht="15.75">
      <c r="A177" s="6" t="s">
        <v>18</v>
      </c>
      <c r="B177" s="4" t="s">
        <v>30</v>
      </c>
      <c r="C177" s="4" t="s">
        <v>30</v>
      </c>
      <c r="D177" s="4" t="s">
        <v>30</v>
      </c>
      <c r="E177" s="4" t="s">
        <v>30</v>
      </c>
      <c r="F177" s="4" t="s">
        <v>30</v>
      </c>
      <c r="G177" s="4" t="s">
        <v>30</v>
      </c>
      <c r="H177" s="4" t="s">
        <v>30</v>
      </c>
      <c r="I177" s="4" t="s">
        <v>30</v>
      </c>
      <c r="J177" s="4" t="s">
        <v>30</v>
      </c>
      <c r="K177" s="4" t="s">
        <v>30</v>
      </c>
      <c r="L177" s="4" t="s">
        <v>30</v>
      </c>
      <c r="M177" s="4" t="s">
        <v>30</v>
      </c>
    </row>
    <row r="178" spans="1:13" ht="15.75">
      <c r="A178" s="6" t="s">
        <v>19</v>
      </c>
      <c r="B178" s="4" t="s">
        <v>30</v>
      </c>
      <c r="C178" s="4" t="s">
        <v>30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4" t="s">
        <v>30</v>
      </c>
      <c r="K178" s="4" t="s">
        <v>30</v>
      </c>
      <c r="L178" s="4" t="s">
        <v>30</v>
      </c>
      <c r="M178" s="4" t="s">
        <v>30</v>
      </c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82" t="s">
        <v>2</v>
      </c>
      <c r="B180" s="183"/>
      <c r="C180" s="184" t="s">
        <v>60</v>
      </c>
      <c r="D180" s="185"/>
      <c r="E180" s="185"/>
      <c r="F180" s="185"/>
      <c r="G180" s="186"/>
      <c r="H180" s="184" t="s">
        <v>3</v>
      </c>
      <c r="I180" s="185"/>
      <c r="J180" s="186"/>
      <c r="K180" s="187" t="s">
        <v>172</v>
      </c>
      <c r="L180" s="188"/>
      <c r="M180" s="189"/>
    </row>
    <row r="181" spans="1:13">
      <c r="A181" s="182" t="s">
        <v>4</v>
      </c>
      <c r="B181" s="183"/>
      <c r="C181" s="184" t="s">
        <v>189</v>
      </c>
      <c r="D181" s="185"/>
      <c r="E181" s="185"/>
      <c r="F181" s="185"/>
      <c r="G181" s="186"/>
      <c r="H181" s="184" t="s">
        <v>5</v>
      </c>
      <c r="I181" s="185"/>
      <c r="J181" s="186"/>
      <c r="K181" s="184" t="s">
        <v>263</v>
      </c>
      <c r="L181" s="185"/>
      <c r="M181" s="186"/>
    </row>
    <row r="182" spans="1:13">
      <c r="A182" s="190" t="s">
        <v>7</v>
      </c>
      <c r="B182" s="187" t="s">
        <v>8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9"/>
    </row>
    <row r="183" spans="1:13">
      <c r="A183" s="191"/>
      <c r="B183" s="5" t="s">
        <v>9</v>
      </c>
      <c r="C183" s="5" t="s">
        <v>20</v>
      </c>
      <c r="D183" s="5" t="s">
        <v>10</v>
      </c>
      <c r="E183" s="5" t="s">
        <v>21</v>
      </c>
      <c r="F183" s="5" t="s">
        <v>11</v>
      </c>
      <c r="G183" s="5" t="s">
        <v>22</v>
      </c>
      <c r="H183" s="5" t="s">
        <v>12</v>
      </c>
      <c r="I183" s="5" t="s">
        <v>23</v>
      </c>
      <c r="J183" s="5" t="s">
        <v>13</v>
      </c>
      <c r="K183" s="5" t="s">
        <v>24</v>
      </c>
      <c r="L183" s="5" t="s">
        <v>14</v>
      </c>
      <c r="M183" s="5" t="s">
        <v>25</v>
      </c>
    </row>
    <row r="184" spans="1:13" ht="15.75">
      <c r="A184" s="6" t="s">
        <v>15</v>
      </c>
      <c r="B184" s="3">
        <v>2</v>
      </c>
      <c r="C184" s="4">
        <v>3</v>
      </c>
      <c r="D184" s="4">
        <v>2</v>
      </c>
      <c r="E184" s="4">
        <v>2</v>
      </c>
      <c r="F184" s="4">
        <v>2</v>
      </c>
      <c r="G184" s="4">
        <v>2</v>
      </c>
      <c r="H184" s="4">
        <v>1</v>
      </c>
      <c r="I184" s="4">
        <v>1</v>
      </c>
      <c r="J184" s="4">
        <v>1</v>
      </c>
      <c r="K184" s="4">
        <v>2</v>
      </c>
      <c r="L184" s="4">
        <v>2</v>
      </c>
      <c r="M184" s="4">
        <v>2</v>
      </c>
    </row>
    <row r="185" spans="1:13" ht="15.75">
      <c r="A185" s="6" t="s">
        <v>16</v>
      </c>
      <c r="B185" s="3">
        <v>2</v>
      </c>
      <c r="C185" s="4">
        <v>3</v>
      </c>
      <c r="D185" s="4">
        <v>3</v>
      </c>
      <c r="E185" s="4">
        <v>2</v>
      </c>
      <c r="F185" s="4">
        <v>2</v>
      </c>
      <c r="G185" s="4">
        <v>2</v>
      </c>
      <c r="H185" s="4">
        <v>2</v>
      </c>
      <c r="I185" s="4">
        <v>1</v>
      </c>
      <c r="J185" s="4">
        <v>2</v>
      </c>
      <c r="K185" s="4">
        <v>2</v>
      </c>
      <c r="L185" s="4">
        <v>2</v>
      </c>
      <c r="M185" s="4">
        <v>1</v>
      </c>
    </row>
    <row r="186" spans="1:13" ht="15.75">
      <c r="A186" s="6" t="s">
        <v>17</v>
      </c>
      <c r="B186" s="4" t="s">
        <v>30</v>
      </c>
      <c r="C186" s="4" t="s">
        <v>30</v>
      </c>
      <c r="D186" s="4" t="s">
        <v>30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4" t="s">
        <v>30</v>
      </c>
      <c r="K186" s="4" t="s">
        <v>30</v>
      </c>
      <c r="L186" s="4" t="s">
        <v>30</v>
      </c>
      <c r="M186" s="4" t="s">
        <v>30</v>
      </c>
    </row>
    <row r="187" spans="1:13" ht="15.75">
      <c r="A187" s="6" t="s">
        <v>18</v>
      </c>
      <c r="B187" s="4" t="s">
        <v>30</v>
      </c>
      <c r="C187" s="4" t="s">
        <v>30</v>
      </c>
      <c r="D187" s="4" t="s">
        <v>30</v>
      </c>
      <c r="E187" s="4" t="s">
        <v>30</v>
      </c>
      <c r="F187" s="4" t="s">
        <v>30</v>
      </c>
      <c r="G187" s="4" t="s">
        <v>30</v>
      </c>
      <c r="H187" s="4" t="s">
        <v>30</v>
      </c>
      <c r="I187" s="4" t="s">
        <v>30</v>
      </c>
      <c r="J187" s="4" t="s">
        <v>30</v>
      </c>
      <c r="K187" s="4" t="s">
        <v>30</v>
      </c>
      <c r="L187" s="4" t="s">
        <v>30</v>
      </c>
      <c r="M187" s="4" t="s">
        <v>30</v>
      </c>
    </row>
    <row r="188" spans="1:13" ht="15.75">
      <c r="A188" s="6" t="s">
        <v>19</v>
      </c>
      <c r="B188" s="4" t="s">
        <v>30</v>
      </c>
      <c r="C188" s="4" t="s">
        <v>30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4" t="s">
        <v>30</v>
      </c>
      <c r="K188" s="4" t="s">
        <v>30</v>
      </c>
      <c r="L188" s="4" t="s">
        <v>30</v>
      </c>
      <c r="M188" s="4" t="s">
        <v>30</v>
      </c>
    </row>
    <row r="189" spans="1:13">
      <c r="A189" s="211" t="s">
        <v>90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3"/>
    </row>
    <row r="190" spans="1:13">
      <c r="A190" s="214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6"/>
    </row>
    <row r="191" spans="1:13" ht="18.75">
      <c r="A191" s="192" t="s">
        <v>0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4"/>
    </row>
    <row r="192" spans="1:13" ht="18.75">
      <c r="A192" s="195" t="s">
        <v>1</v>
      </c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7"/>
    </row>
    <row r="193" spans="1:13" ht="18.75">
      <c r="A193" s="198" t="s">
        <v>6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200"/>
    </row>
    <row r="194" spans="1:13">
      <c r="A194" s="182" t="s">
        <v>2</v>
      </c>
      <c r="B194" s="183"/>
      <c r="C194" s="184" t="s">
        <v>91</v>
      </c>
      <c r="D194" s="185"/>
      <c r="E194" s="185"/>
      <c r="F194" s="185"/>
      <c r="G194" s="186"/>
      <c r="H194" s="184" t="s">
        <v>3</v>
      </c>
      <c r="I194" s="185"/>
      <c r="J194" s="186"/>
      <c r="K194" s="187" t="s">
        <v>172</v>
      </c>
      <c r="L194" s="188"/>
      <c r="M194" s="189"/>
    </row>
    <row r="195" spans="1:13" ht="15.75">
      <c r="A195" s="182" t="s">
        <v>4</v>
      </c>
      <c r="B195" s="183"/>
      <c r="C195" s="237" t="s">
        <v>310</v>
      </c>
      <c r="D195" s="238"/>
      <c r="E195" s="238"/>
      <c r="F195" s="238"/>
      <c r="G195" s="239"/>
      <c r="H195" s="184" t="s">
        <v>5</v>
      </c>
      <c r="I195" s="185"/>
      <c r="J195" s="186"/>
      <c r="K195" s="179" t="s">
        <v>311</v>
      </c>
      <c r="L195" s="180"/>
      <c r="M195" s="181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5" t="s">
        <v>9</v>
      </c>
      <c r="C197" s="5" t="s">
        <v>20</v>
      </c>
      <c r="D197" s="5" t="s">
        <v>10</v>
      </c>
      <c r="E197" s="5" t="s">
        <v>21</v>
      </c>
      <c r="F197" s="5" t="s">
        <v>11</v>
      </c>
      <c r="G197" s="5" t="s">
        <v>22</v>
      </c>
      <c r="H197" s="5" t="s">
        <v>12</v>
      </c>
      <c r="I197" s="5" t="s">
        <v>23</v>
      </c>
      <c r="J197" s="5" t="s">
        <v>13</v>
      </c>
      <c r="K197" s="5" t="s">
        <v>24</v>
      </c>
      <c r="L197" s="5" t="s">
        <v>14</v>
      </c>
      <c r="M197" s="5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1</v>
      </c>
      <c r="F198" s="16">
        <v>2</v>
      </c>
      <c r="G198" s="16">
        <v>3</v>
      </c>
      <c r="H198" s="16">
        <v>2</v>
      </c>
      <c r="I198" s="16">
        <v>1</v>
      </c>
      <c r="J198" s="16">
        <v>2</v>
      </c>
      <c r="K198" s="16">
        <v>2</v>
      </c>
      <c r="L198" s="16">
        <v>2</v>
      </c>
      <c r="M198" s="16">
        <v>1</v>
      </c>
    </row>
    <row r="199" spans="1:13" ht="15.75">
      <c r="A199" s="6" t="s">
        <v>16</v>
      </c>
      <c r="B199" s="15">
        <v>3</v>
      </c>
      <c r="C199" s="16">
        <v>2</v>
      </c>
      <c r="D199" s="16">
        <v>2</v>
      </c>
      <c r="E199" s="16">
        <v>1</v>
      </c>
      <c r="F199" s="16">
        <v>2</v>
      </c>
      <c r="G199" s="16">
        <v>3</v>
      </c>
      <c r="H199" s="16">
        <v>2</v>
      </c>
      <c r="I199" s="16">
        <v>1</v>
      </c>
      <c r="J199" s="16">
        <v>2</v>
      </c>
      <c r="K199" s="16">
        <v>1</v>
      </c>
      <c r="L199" s="16">
        <v>2</v>
      </c>
      <c r="M199" s="16">
        <v>1</v>
      </c>
    </row>
    <row r="200" spans="1:13" ht="15.75">
      <c r="A200" s="6" t="s">
        <v>17</v>
      </c>
      <c r="B200" s="15">
        <v>3</v>
      </c>
      <c r="C200" s="16">
        <v>2</v>
      </c>
      <c r="D200" s="16">
        <v>1</v>
      </c>
      <c r="E200" s="16">
        <v>1</v>
      </c>
      <c r="F200" s="16">
        <v>2</v>
      </c>
      <c r="G200" s="16">
        <v>2</v>
      </c>
      <c r="H200" s="16">
        <v>1</v>
      </c>
      <c r="I200" s="16">
        <v>2</v>
      </c>
      <c r="J200" s="16">
        <v>2</v>
      </c>
      <c r="K200" s="16">
        <v>2</v>
      </c>
      <c r="L200" s="16">
        <v>1</v>
      </c>
      <c r="M200" s="16">
        <v>2</v>
      </c>
    </row>
    <row r="201" spans="1:13" ht="15.75">
      <c r="A201" s="6" t="s">
        <v>18</v>
      </c>
      <c r="B201" s="15">
        <v>3</v>
      </c>
      <c r="C201" s="16">
        <v>2</v>
      </c>
      <c r="D201" s="16">
        <v>2</v>
      </c>
      <c r="E201" s="16">
        <v>1</v>
      </c>
      <c r="F201" s="16">
        <v>2</v>
      </c>
      <c r="G201" s="16">
        <v>1</v>
      </c>
      <c r="H201" s="16">
        <v>2</v>
      </c>
      <c r="I201" s="16">
        <v>1</v>
      </c>
      <c r="J201" s="16">
        <v>2</v>
      </c>
      <c r="K201" s="16">
        <v>1</v>
      </c>
      <c r="L201" s="16">
        <v>2</v>
      </c>
      <c r="M201" s="16">
        <v>1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1</v>
      </c>
      <c r="F202" s="16">
        <v>2</v>
      </c>
      <c r="G202" s="16">
        <v>3</v>
      </c>
      <c r="H202" s="16">
        <v>2</v>
      </c>
      <c r="I202" s="16">
        <v>1</v>
      </c>
      <c r="J202" s="16">
        <v>2</v>
      </c>
      <c r="K202" s="16">
        <v>2</v>
      </c>
      <c r="L202" s="16">
        <v>1</v>
      </c>
      <c r="M202" s="16">
        <v>2</v>
      </c>
    </row>
    <row r="203" spans="1:13">
      <c r="A203" s="2"/>
      <c r="B203" s="2"/>
      <c r="C203" s="2"/>
      <c r="D203" s="2"/>
      <c r="E203" s="2"/>
      <c r="F203" s="2"/>
      <c r="G203" s="2"/>
      <c r="H203" s="1"/>
      <c r="I203" s="1"/>
      <c r="J203" s="1"/>
      <c r="K203" s="1"/>
      <c r="L203" s="1"/>
      <c r="M203" s="1"/>
    </row>
    <row r="204" spans="1:13">
      <c r="A204" s="182" t="s">
        <v>2</v>
      </c>
      <c r="B204" s="183"/>
      <c r="C204" s="184" t="s">
        <v>91</v>
      </c>
      <c r="D204" s="185"/>
      <c r="E204" s="185"/>
      <c r="F204" s="185"/>
      <c r="G204" s="186"/>
      <c r="H204" s="184" t="s">
        <v>3</v>
      </c>
      <c r="I204" s="185"/>
      <c r="J204" s="186"/>
      <c r="K204" s="187" t="s">
        <v>172</v>
      </c>
      <c r="L204" s="188"/>
      <c r="M204" s="189"/>
    </row>
    <row r="205" spans="1:13" ht="15.75">
      <c r="A205" s="182" t="s">
        <v>4</v>
      </c>
      <c r="B205" s="183"/>
      <c r="C205" s="179" t="s">
        <v>312</v>
      </c>
      <c r="D205" s="180"/>
      <c r="E205" s="180"/>
      <c r="F205" s="180"/>
      <c r="G205" s="181"/>
      <c r="H205" s="184" t="s">
        <v>5</v>
      </c>
      <c r="I205" s="185"/>
      <c r="J205" s="186"/>
      <c r="K205" s="179" t="s">
        <v>313</v>
      </c>
      <c r="L205" s="180"/>
      <c r="M205" s="181"/>
    </row>
    <row r="206" spans="1:13">
      <c r="A206" s="190" t="s">
        <v>7</v>
      </c>
      <c r="B206" s="187" t="s">
        <v>8</v>
      </c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</row>
    <row r="207" spans="1:13">
      <c r="A207" s="191"/>
      <c r="B207" s="5" t="s">
        <v>9</v>
      </c>
      <c r="C207" s="5" t="s">
        <v>20</v>
      </c>
      <c r="D207" s="5" t="s">
        <v>10</v>
      </c>
      <c r="E207" s="5" t="s">
        <v>21</v>
      </c>
      <c r="F207" s="5" t="s">
        <v>11</v>
      </c>
      <c r="G207" s="5" t="s">
        <v>22</v>
      </c>
      <c r="H207" s="5" t="s">
        <v>12</v>
      </c>
      <c r="I207" s="5" t="s">
        <v>23</v>
      </c>
      <c r="J207" s="5" t="s">
        <v>13</v>
      </c>
      <c r="K207" s="5" t="s">
        <v>24</v>
      </c>
      <c r="L207" s="5" t="s">
        <v>14</v>
      </c>
      <c r="M207" s="5" t="s">
        <v>25</v>
      </c>
    </row>
    <row r="208" spans="1:13" ht="15.75">
      <c r="A208" s="6" t="s">
        <v>15</v>
      </c>
      <c r="B208" s="15">
        <v>3</v>
      </c>
      <c r="C208" s="16">
        <v>2</v>
      </c>
      <c r="D208" s="16">
        <v>2</v>
      </c>
      <c r="E208" s="16">
        <v>1</v>
      </c>
      <c r="F208" s="16">
        <v>2</v>
      </c>
      <c r="G208" s="16">
        <v>3</v>
      </c>
      <c r="H208" s="16">
        <v>2</v>
      </c>
      <c r="I208" s="16">
        <v>1</v>
      </c>
      <c r="J208" s="16">
        <v>2</v>
      </c>
      <c r="K208" s="16">
        <v>2</v>
      </c>
      <c r="L208" s="16">
        <v>2</v>
      </c>
      <c r="M208" s="16">
        <v>1</v>
      </c>
    </row>
    <row r="209" spans="1:13" ht="15.75">
      <c r="A209" s="6" t="s">
        <v>16</v>
      </c>
      <c r="B209" s="15">
        <v>3</v>
      </c>
      <c r="C209" s="16">
        <v>2</v>
      </c>
      <c r="D209" s="16">
        <v>2</v>
      </c>
      <c r="E209" s="16">
        <v>1</v>
      </c>
      <c r="F209" s="16">
        <v>2</v>
      </c>
      <c r="G209" s="16">
        <v>3</v>
      </c>
      <c r="H209" s="16">
        <v>2</v>
      </c>
      <c r="I209" s="16">
        <v>1</v>
      </c>
      <c r="J209" s="16">
        <v>2</v>
      </c>
      <c r="K209" s="16">
        <v>1</v>
      </c>
      <c r="L209" s="16">
        <v>2</v>
      </c>
      <c r="M209" s="16">
        <v>1</v>
      </c>
    </row>
    <row r="210" spans="1:13" ht="15.75">
      <c r="A210" s="6" t="s">
        <v>17</v>
      </c>
      <c r="B210" s="15">
        <v>3</v>
      </c>
      <c r="C210" s="16">
        <v>2</v>
      </c>
      <c r="D210" s="16">
        <v>1</v>
      </c>
      <c r="E210" s="16">
        <v>1</v>
      </c>
      <c r="F210" s="16">
        <v>2</v>
      </c>
      <c r="G210" s="16">
        <v>2</v>
      </c>
      <c r="H210" s="16">
        <v>1</v>
      </c>
      <c r="I210" s="16">
        <v>2</v>
      </c>
      <c r="J210" s="16">
        <v>2</v>
      </c>
      <c r="K210" s="16">
        <v>2</v>
      </c>
      <c r="L210" s="16">
        <v>1</v>
      </c>
      <c r="M210" s="16">
        <v>2</v>
      </c>
    </row>
    <row r="211" spans="1:13" ht="15.75">
      <c r="A211" s="6" t="s">
        <v>18</v>
      </c>
      <c r="B211" s="15">
        <v>3</v>
      </c>
      <c r="C211" s="16">
        <v>2</v>
      </c>
      <c r="D211" s="16">
        <v>2</v>
      </c>
      <c r="E211" s="16">
        <v>1</v>
      </c>
      <c r="F211" s="16">
        <v>2</v>
      </c>
      <c r="G211" s="16">
        <v>1</v>
      </c>
      <c r="H211" s="16">
        <v>2</v>
      </c>
      <c r="I211" s="16">
        <v>1</v>
      </c>
      <c r="J211" s="16">
        <v>2</v>
      </c>
      <c r="K211" s="16">
        <v>1</v>
      </c>
      <c r="L211" s="16">
        <v>2</v>
      </c>
      <c r="M211" s="16">
        <v>1</v>
      </c>
    </row>
    <row r="212" spans="1:13" ht="15.75">
      <c r="A212" s="6" t="s">
        <v>19</v>
      </c>
      <c r="B212" s="15">
        <v>3</v>
      </c>
      <c r="C212" s="16">
        <v>2</v>
      </c>
      <c r="D212" s="16">
        <v>2</v>
      </c>
      <c r="E212" s="16">
        <v>1</v>
      </c>
      <c r="F212" s="16">
        <v>2</v>
      </c>
      <c r="G212" s="16">
        <v>3</v>
      </c>
      <c r="H212" s="16">
        <v>2</v>
      </c>
      <c r="I212" s="16">
        <v>1</v>
      </c>
      <c r="J212" s="16">
        <v>2</v>
      </c>
      <c r="K212" s="16">
        <v>2</v>
      </c>
      <c r="L212" s="16">
        <v>1</v>
      </c>
      <c r="M212" s="16">
        <v>2</v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82" t="s">
        <v>2</v>
      </c>
      <c r="B214" s="183"/>
      <c r="C214" s="184" t="s">
        <v>91</v>
      </c>
      <c r="D214" s="185"/>
      <c r="E214" s="185"/>
      <c r="F214" s="185"/>
      <c r="G214" s="186"/>
      <c r="H214" s="184" t="s">
        <v>3</v>
      </c>
      <c r="I214" s="185"/>
      <c r="J214" s="186"/>
      <c r="K214" s="187" t="s">
        <v>172</v>
      </c>
      <c r="L214" s="188"/>
      <c r="M214" s="189"/>
    </row>
    <row r="215" spans="1:13" ht="15.75">
      <c r="A215" s="182" t="s">
        <v>4</v>
      </c>
      <c r="B215" s="183"/>
      <c r="C215" s="179" t="s">
        <v>314</v>
      </c>
      <c r="D215" s="180"/>
      <c r="E215" s="180"/>
      <c r="F215" s="180"/>
      <c r="G215" s="181"/>
      <c r="H215" s="184" t="s">
        <v>5</v>
      </c>
      <c r="I215" s="185"/>
      <c r="J215" s="186"/>
      <c r="K215" s="179" t="s">
        <v>315</v>
      </c>
      <c r="L215" s="180"/>
      <c r="M215" s="181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5" t="s">
        <v>9</v>
      </c>
      <c r="C217" s="5" t="s">
        <v>20</v>
      </c>
      <c r="D217" s="5" t="s">
        <v>10</v>
      </c>
      <c r="E217" s="5" t="s">
        <v>21</v>
      </c>
      <c r="F217" s="5" t="s">
        <v>11</v>
      </c>
      <c r="G217" s="5" t="s">
        <v>22</v>
      </c>
      <c r="H217" s="5" t="s">
        <v>12</v>
      </c>
      <c r="I217" s="5" t="s">
        <v>23</v>
      </c>
      <c r="J217" s="5" t="s">
        <v>13</v>
      </c>
      <c r="K217" s="5" t="s">
        <v>24</v>
      </c>
      <c r="L217" s="5" t="s">
        <v>14</v>
      </c>
      <c r="M217" s="5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2</v>
      </c>
      <c r="E218" s="16">
        <v>2</v>
      </c>
      <c r="F218" s="16">
        <v>2</v>
      </c>
      <c r="G218" s="16">
        <v>3</v>
      </c>
      <c r="H218" s="16">
        <v>2</v>
      </c>
      <c r="I218" s="16">
        <v>1</v>
      </c>
      <c r="J218" s="16">
        <v>2</v>
      </c>
      <c r="K218" s="16">
        <v>2</v>
      </c>
      <c r="L218" s="16">
        <v>2</v>
      </c>
      <c r="M218" s="16">
        <v>1</v>
      </c>
    </row>
    <row r="219" spans="1:13" ht="15.75">
      <c r="A219" s="6" t="s">
        <v>16</v>
      </c>
      <c r="B219" s="15">
        <v>3</v>
      </c>
      <c r="C219" s="16">
        <v>2</v>
      </c>
      <c r="D219" s="16">
        <v>2</v>
      </c>
      <c r="E219" s="16">
        <v>1</v>
      </c>
      <c r="F219" s="16">
        <v>2</v>
      </c>
      <c r="G219" s="16">
        <v>3</v>
      </c>
      <c r="H219" s="16">
        <v>2</v>
      </c>
      <c r="I219" s="16">
        <v>1</v>
      </c>
      <c r="J219" s="16">
        <v>2</v>
      </c>
      <c r="K219" s="16">
        <v>1</v>
      </c>
      <c r="L219" s="16">
        <v>2</v>
      </c>
      <c r="M219" s="16">
        <v>2</v>
      </c>
    </row>
    <row r="220" spans="1:13" ht="15.75">
      <c r="A220" s="6" t="s">
        <v>17</v>
      </c>
      <c r="B220" s="15">
        <v>3</v>
      </c>
      <c r="C220" s="16">
        <v>2</v>
      </c>
      <c r="D220" s="16">
        <v>1</v>
      </c>
      <c r="E220" s="16">
        <v>3</v>
      </c>
      <c r="F220" s="16">
        <v>2</v>
      </c>
      <c r="G220" s="16">
        <v>2</v>
      </c>
      <c r="H220" s="16">
        <v>1</v>
      </c>
      <c r="I220" s="16">
        <v>2</v>
      </c>
      <c r="J220" s="16">
        <v>2</v>
      </c>
      <c r="K220" s="16">
        <v>2</v>
      </c>
      <c r="L220" s="16">
        <v>1</v>
      </c>
      <c r="M220" s="16">
        <v>2</v>
      </c>
    </row>
    <row r="221" spans="1:13" ht="15.75">
      <c r="A221" s="6" t="s">
        <v>18</v>
      </c>
      <c r="B221" s="15">
        <v>3</v>
      </c>
      <c r="C221" s="16">
        <v>2</v>
      </c>
      <c r="D221" s="16">
        <v>2</v>
      </c>
      <c r="E221" s="16">
        <v>1</v>
      </c>
      <c r="F221" s="16">
        <v>2</v>
      </c>
      <c r="G221" s="16">
        <v>1</v>
      </c>
      <c r="H221" s="16">
        <v>2</v>
      </c>
      <c r="I221" s="16">
        <v>2</v>
      </c>
      <c r="J221" s="16">
        <v>2</v>
      </c>
      <c r="K221" s="16">
        <v>1</v>
      </c>
      <c r="L221" s="16">
        <v>2</v>
      </c>
      <c r="M221" s="16">
        <v>1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2</v>
      </c>
      <c r="F222" s="16">
        <v>2</v>
      </c>
      <c r="G222" s="16">
        <v>3</v>
      </c>
      <c r="H222" s="16">
        <v>2</v>
      </c>
      <c r="I222" s="16">
        <v>1</v>
      </c>
      <c r="J222" s="16">
        <v>2</v>
      </c>
      <c r="K222" s="16">
        <v>2</v>
      </c>
      <c r="L222" s="16">
        <v>1</v>
      </c>
      <c r="M222" s="16">
        <v>2</v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4" t="s">
        <v>91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172</v>
      </c>
      <c r="L224" s="188"/>
      <c r="M224" s="189"/>
    </row>
    <row r="225" spans="1:13" ht="15.75">
      <c r="A225" s="182" t="s">
        <v>4</v>
      </c>
      <c r="B225" s="183"/>
      <c r="C225" s="179" t="s">
        <v>316</v>
      </c>
      <c r="D225" s="180"/>
      <c r="E225" s="180"/>
      <c r="F225" s="180"/>
      <c r="G225" s="181"/>
      <c r="H225" s="184" t="s">
        <v>5</v>
      </c>
      <c r="I225" s="185"/>
      <c r="J225" s="186"/>
      <c r="K225" s="179" t="s">
        <v>317</v>
      </c>
      <c r="L225" s="180"/>
      <c r="M225" s="181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5" t="s">
        <v>9</v>
      </c>
      <c r="C227" s="5" t="s">
        <v>20</v>
      </c>
      <c r="D227" s="5" t="s">
        <v>10</v>
      </c>
      <c r="E227" s="5" t="s">
        <v>21</v>
      </c>
      <c r="F227" s="5" t="s">
        <v>11</v>
      </c>
      <c r="G227" s="5" t="s">
        <v>22</v>
      </c>
      <c r="H227" s="5" t="s">
        <v>12</v>
      </c>
      <c r="I227" s="5" t="s">
        <v>23</v>
      </c>
      <c r="J227" s="5" t="s">
        <v>13</v>
      </c>
      <c r="K227" s="5" t="s">
        <v>24</v>
      </c>
      <c r="L227" s="5" t="s">
        <v>14</v>
      </c>
      <c r="M227" s="5" t="s">
        <v>25</v>
      </c>
    </row>
    <row r="228" spans="1:13" ht="15.75">
      <c r="A228" s="6" t="s">
        <v>15</v>
      </c>
      <c r="B228" s="15">
        <v>3</v>
      </c>
      <c r="C228" s="16">
        <v>2</v>
      </c>
      <c r="D228" s="16">
        <v>2</v>
      </c>
      <c r="E228" s="16">
        <v>2</v>
      </c>
      <c r="F228" s="16">
        <v>2</v>
      </c>
      <c r="G228" s="16">
        <v>3</v>
      </c>
      <c r="H228" s="16">
        <v>2</v>
      </c>
      <c r="I228" s="16">
        <v>1</v>
      </c>
      <c r="J228" s="16">
        <v>2</v>
      </c>
      <c r="K228" s="16">
        <v>2</v>
      </c>
      <c r="L228" s="16">
        <v>2</v>
      </c>
      <c r="M228" s="16">
        <v>1</v>
      </c>
    </row>
    <row r="229" spans="1:13" ht="15.75">
      <c r="A229" s="6" t="s">
        <v>16</v>
      </c>
      <c r="B229" s="15">
        <v>3</v>
      </c>
      <c r="C229" s="16">
        <v>2</v>
      </c>
      <c r="D229" s="16">
        <v>2</v>
      </c>
      <c r="E229" s="16">
        <v>1</v>
      </c>
      <c r="F229" s="16">
        <v>2</v>
      </c>
      <c r="G229" s="16">
        <v>3</v>
      </c>
      <c r="H229" s="16">
        <v>2</v>
      </c>
      <c r="I229" s="16">
        <v>1</v>
      </c>
      <c r="J229" s="16">
        <v>2</v>
      </c>
      <c r="K229" s="16">
        <v>1</v>
      </c>
      <c r="L229" s="16">
        <v>2</v>
      </c>
      <c r="M229" s="16">
        <v>2</v>
      </c>
    </row>
    <row r="230" spans="1:13" ht="15.75">
      <c r="A230" s="6" t="s">
        <v>17</v>
      </c>
      <c r="B230" s="15">
        <v>3</v>
      </c>
      <c r="C230" s="16">
        <v>2</v>
      </c>
      <c r="D230" s="16">
        <v>1</v>
      </c>
      <c r="E230" s="16">
        <v>3</v>
      </c>
      <c r="F230" s="16">
        <v>2</v>
      </c>
      <c r="G230" s="16">
        <v>2</v>
      </c>
      <c r="H230" s="16">
        <v>1</v>
      </c>
      <c r="I230" s="16">
        <v>2</v>
      </c>
      <c r="J230" s="16">
        <v>2</v>
      </c>
      <c r="K230" s="16">
        <v>2</v>
      </c>
      <c r="L230" s="16">
        <v>1</v>
      </c>
      <c r="M230" s="16">
        <v>2</v>
      </c>
    </row>
    <row r="231" spans="1:13" ht="15.75">
      <c r="A231" s="6" t="s">
        <v>18</v>
      </c>
      <c r="B231" s="15">
        <v>3</v>
      </c>
      <c r="C231" s="16">
        <v>2</v>
      </c>
      <c r="D231" s="16">
        <v>2</v>
      </c>
      <c r="E231" s="16">
        <v>1</v>
      </c>
      <c r="F231" s="16">
        <v>2</v>
      </c>
      <c r="G231" s="16">
        <v>1</v>
      </c>
      <c r="H231" s="16">
        <v>2</v>
      </c>
      <c r="I231" s="16">
        <v>2</v>
      </c>
      <c r="J231" s="16">
        <v>2</v>
      </c>
      <c r="K231" s="16">
        <v>1</v>
      </c>
      <c r="L231" s="16">
        <v>2</v>
      </c>
      <c r="M231" s="16">
        <v>1</v>
      </c>
    </row>
    <row r="232" spans="1:13" ht="15.75">
      <c r="A232" s="6" t="s">
        <v>19</v>
      </c>
      <c r="B232" s="15">
        <v>3</v>
      </c>
      <c r="C232" s="16">
        <v>2</v>
      </c>
      <c r="D232" s="16">
        <v>2</v>
      </c>
      <c r="E232" s="16">
        <v>2</v>
      </c>
      <c r="F232" s="16">
        <v>2</v>
      </c>
      <c r="G232" s="16">
        <v>3</v>
      </c>
      <c r="H232" s="16">
        <v>2</v>
      </c>
      <c r="I232" s="16">
        <v>1</v>
      </c>
      <c r="J232" s="16">
        <v>2</v>
      </c>
      <c r="K232" s="16">
        <v>2</v>
      </c>
      <c r="L232" s="16">
        <v>1</v>
      </c>
      <c r="M232" s="16">
        <v>2</v>
      </c>
    </row>
    <row r="233" spans="1:13">
      <c r="A233" s="211" t="s">
        <v>101</v>
      </c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3"/>
    </row>
    <row r="234" spans="1:13">
      <c r="A234" s="214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6"/>
    </row>
    <row r="235" spans="1:13" ht="18.75">
      <c r="A235" s="192" t="s">
        <v>0</v>
      </c>
      <c r="B235" s="193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4"/>
    </row>
    <row r="236" spans="1:13" ht="18.75">
      <c r="A236" s="195" t="s">
        <v>1</v>
      </c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7"/>
    </row>
    <row r="237" spans="1:13" ht="18.75">
      <c r="A237" s="198" t="s">
        <v>6</v>
      </c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200"/>
    </row>
    <row r="238" spans="1:13">
      <c r="A238" s="182" t="s">
        <v>2</v>
      </c>
      <c r="B238" s="183"/>
      <c r="C238" s="184" t="s">
        <v>102</v>
      </c>
      <c r="D238" s="185"/>
      <c r="E238" s="185"/>
      <c r="F238" s="185"/>
      <c r="G238" s="186"/>
      <c r="H238" s="184" t="s">
        <v>3</v>
      </c>
      <c r="I238" s="185"/>
      <c r="J238" s="186"/>
      <c r="K238" s="187" t="s">
        <v>172</v>
      </c>
      <c r="L238" s="188"/>
      <c r="M238" s="189"/>
    </row>
    <row r="239" spans="1:13">
      <c r="A239" s="182" t="s">
        <v>4</v>
      </c>
      <c r="B239" s="183"/>
      <c r="C239" s="184" t="s">
        <v>367</v>
      </c>
      <c r="D239" s="185"/>
      <c r="E239" s="185"/>
      <c r="F239" s="185"/>
      <c r="G239" s="186"/>
      <c r="H239" s="184" t="s">
        <v>5</v>
      </c>
      <c r="I239" s="185"/>
      <c r="J239" s="186"/>
      <c r="K239" s="184" t="s">
        <v>368</v>
      </c>
      <c r="L239" s="185"/>
      <c r="M239" s="186"/>
    </row>
    <row r="240" spans="1:13">
      <c r="A240" s="190" t="s">
        <v>7</v>
      </c>
      <c r="B240" s="187" t="s">
        <v>8</v>
      </c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9"/>
    </row>
    <row r="241" spans="1:13">
      <c r="A241" s="191"/>
      <c r="B241" s="5" t="s">
        <v>9</v>
      </c>
      <c r="C241" s="5" t="s">
        <v>20</v>
      </c>
      <c r="D241" s="5" t="s">
        <v>10</v>
      </c>
      <c r="E241" s="5" t="s">
        <v>21</v>
      </c>
      <c r="F241" s="5" t="s">
        <v>11</v>
      </c>
      <c r="G241" s="5" t="s">
        <v>22</v>
      </c>
      <c r="H241" s="5" t="s">
        <v>12</v>
      </c>
      <c r="I241" s="5" t="s">
        <v>23</v>
      </c>
      <c r="J241" s="5" t="s">
        <v>13</v>
      </c>
      <c r="K241" s="5" t="s">
        <v>24</v>
      </c>
      <c r="L241" s="5" t="s">
        <v>14</v>
      </c>
      <c r="M241" s="5" t="s">
        <v>25</v>
      </c>
    </row>
    <row r="242" spans="1:13" ht="15.75">
      <c r="A242" s="6" t="s">
        <v>15</v>
      </c>
      <c r="B242" s="3">
        <v>2</v>
      </c>
      <c r="C242" s="4">
        <v>1</v>
      </c>
      <c r="D242" s="4">
        <v>3</v>
      </c>
      <c r="E242" s="4">
        <v>3</v>
      </c>
      <c r="F242" s="4">
        <v>1</v>
      </c>
      <c r="G242" s="4">
        <v>1</v>
      </c>
      <c r="H242" s="4">
        <v>2</v>
      </c>
      <c r="I242" s="4">
        <v>1</v>
      </c>
      <c r="J242" s="3" t="s">
        <v>104</v>
      </c>
      <c r="K242" s="4">
        <v>1</v>
      </c>
      <c r="L242" s="4">
        <v>1</v>
      </c>
      <c r="M242" s="4">
        <v>1</v>
      </c>
    </row>
    <row r="243" spans="1:13" ht="15.75">
      <c r="A243" s="6" t="s">
        <v>16</v>
      </c>
      <c r="B243" s="3">
        <v>3</v>
      </c>
      <c r="C243" s="4">
        <v>1</v>
      </c>
      <c r="D243" s="4">
        <v>2</v>
      </c>
      <c r="E243" s="4">
        <v>3</v>
      </c>
      <c r="F243" s="4">
        <v>1</v>
      </c>
      <c r="G243" s="4">
        <v>2</v>
      </c>
      <c r="H243" s="4">
        <v>1</v>
      </c>
      <c r="I243" s="4">
        <v>2</v>
      </c>
      <c r="J243" s="3" t="s">
        <v>104</v>
      </c>
      <c r="K243" s="4">
        <v>2</v>
      </c>
      <c r="L243" s="4">
        <v>1</v>
      </c>
      <c r="M243" s="4">
        <v>2</v>
      </c>
    </row>
    <row r="244" spans="1:13">
      <c r="A244" s="2"/>
      <c r="B244" s="2"/>
      <c r="C244" s="2"/>
      <c r="D244" s="2"/>
      <c r="E244" s="2"/>
      <c r="F244" s="2"/>
      <c r="G244" s="2"/>
      <c r="H244" s="1"/>
      <c r="I244" s="1"/>
      <c r="J244" s="1"/>
      <c r="K244" s="1"/>
      <c r="L244" s="1"/>
      <c r="M244" s="1"/>
    </row>
    <row r="245" spans="1:13">
      <c r="A245" s="182" t="s">
        <v>2</v>
      </c>
      <c r="B245" s="183"/>
      <c r="C245" s="184" t="s">
        <v>102</v>
      </c>
      <c r="D245" s="185"/>
      <c r="E245" s="185"/>
      <c r="F245" s="185"/>
      <c r="G245" s="186"/>
      <c r="H245" s="184" t="s">
        <v>3</v>
      </c>
      <c r="I245" s="185"/>
      <c r="J245" s="186"/>
      <c r="K245" s="187" t="s">
        <v>172</v>
      </c>
      <c r="L245" s="188"/>
      <c r="M245" s="189"/>
    </row>
    <row r="246" spans="1:13">
      <c r="A246" s="182" t="s">
        <v>4</v>
      </c>
      <c r="B246" s="183"/>
      <c r="C246" s="184" t="s">
        <v>369</v>
      </c>
      <c r="D246" s="185"/>
      <c r="E246" s="185"/>
      <c r="F246" s="185"/>
      <c r="G246" s="186"/>
      <c r="H246" s="184" t="s">
        <v>5</v>
      </c>
      <c r="I246" s="185"/>
      <c r="J246" s="186"/>
      <c r="K246" s="184" t="s">
        <v>370</v>
      </c>
      <c r="L246" s="185"/>
      <c r="M246" s="186"/>
    </row>
    <row r="247" spans="1:13">
      <c r="A247" s="190" t="s">
        <v>7</v>
      </c>
      <c r="B247" s="187" t="s">
        <v>8</v>
      </c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9"/>
    </row>
    <row r="248" spans="1:13">
      <c r="A248" s="191"/>
      <c r="B248" s="5" t="s">
        <v>9</v>
      </c>
      <c r="C248" s="5" t="s">
        <v>20</v>
      </c>
      <c r="D248" s="5" t="s">
        <v>10</v>
      </c>
      <c r="E248" s="5" t="s">
        <v>21</v>
      </c>
      <c r="F248" s="5" t="s">
        <v>11</v>
      </c>
      <c r="G248" s="5" t="s">
        <v>22</v>
      </c>
      <c r="H248" s="5" t="s">
        <v>12</v>
      </c>
      <c r="I248" s="5" t="s">
        <v>23</v>
      </c>
      <c r="J248" s="5" t="s">
        <v>13</v>
      </c>
      <c r="K248" s="5" t="s">
        <v>24</v>
      </c>
      <c r="L248" s="5" t="s">
        <v>14</v>
      </c>
      <c r="M248" s="5" t="s">
        <v>25</v>
      </c>
    </row>
    <row r="249" spans="1:13" ht="15.75">
      <c r="A249" s="6" t="s">
        <v>15</v>
      </c>
      <c r="B249" s="3">
        <v>3</v>
      </c>
      <c r="C249" s="4">
        <v>2</v>
      </c>
      <c r="D249" s="4">
        <v>3</v>
      </c>
      <c r="E249" s="4">
        <v>1</v>
      </c>
      <c r="F249" s="4">
        <v>2</v>
      </c>
      <c r="G249" s="4">
        <v>1</v>
      </c>
      <c r="H249" s="4">
        <v>1</v>
      </c>
      <c r="I249" s="4">
        <v>1</v>
      </c>
      <c r="J249" s="3" t="s">
        <v>104</v>
      </c>
      <c r="K249" s="4">
        <v>1</v>
      </c>
      <c r="L249" s="4">
        <v>1</v>
      </c>
      <c r="M249" s="4">
        <v>2</v>
      </c>
    </row>
    <row r="250" spans="1:13" ht="15.75">
      <c r="A250" s="6" t="s">
        <v>16</v>
      </c>
      <c r="B250" s="3">
        <v>2</v>
      </c>
      <c r="C250" s="4">
        <v>1</v>
      </c>
      <c r="D250" s="4">
        <v>2</v>
      </c>
      <c r="E250" s="4">
        <v>1</v>
      </c>
      <c r="F250" s="4">
        <v>3</v>
      </c>
      <c r="G250" s="4">
        <v>1</v>
      </c>
      <c r="H250" s="4">
        <v>2</v>
      </c>
      <c r="I250" s="4">
        <v>2</v>
      </c>
      <c r="J250" s="3" t="s">
        <v>104</v>
      </c>
      <c r="K250" s="4">
        <v>1</v>
      </c>
      <c r="L250" s="4">
        <v>1</v>
      </c>
      <c r="M250" s="4">
        <v>2</v>
      </c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82" t="s">
        <v>2</v>
      </c>
      <c r="B252" s="183"/>
      <c r="C252" s="184" t="s">
        <v>102</v>
      </c>
      <c r="D252" s="185"/>
      <c r="E252" s="185"/>
      <c r="F252" s="185"/>
      <c r="G252" s="186"/>
      <c r="H252" s="184" t="s">
        <v>3</v>
      </c>
      <c r="I252" s="185"/>
      <c r="J252" s="186"/>
      <c r="K252" s="187" t="s">
        <v>172</v>
      </c>
      <c r="L252" s="188"/>
      <c r="M252" s="189"/>
    </row>
    <row r="253" spans="1:13">
      <c r="A253" s="182" t="s">
        <v>4</v>
      </c>
      <c r="B253" s="183"/>
      <c r="C253" s="184" t="s">
        <v>371</v>
      </c>
      <c r="D253" s="185"/>
      <c r="E253" s="185"/>
      <c r="F253" s="185"/>
      <c r="G253" s="186"/>
      <c r="H253" s="184" t="s">
        <v>5</v>
      </c>
      <c r="I253" s="185"/>
      <c r="J253" s="186"/>
      <c r="K253" s="184" t="s">
        <v>372</v>
      </c>
      <c r="L253" s="185"/>
      <c r="M253" s="186"/>
    </row>
    <row r="254" spans="1:13">
      <c r="A254" s="190" t="s">
        <v>7</v>
      </c>
      <c r="B254" s="187" t="s">
        <v>8</v>
      </c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9"/>
    </row>
    <row r="255" spans="1:13">
      <c r="A255" s="191"/>
      <c r="B255" s="5" t="s">
        <v>9</v>
      </c>
      <c r="C255" s="5" t="s">
        <v>20</v>
      </c>
      <c r="D255" s="5" t="s">
        <v>10</v>
      </c>
      <c r="E255" s="5" t="s">
        <v>21</v>
      </c>
      <c r="F255" s="5" t="s">
        <v>11</v>
      </c>
      <c r="G255" s="5" t="s">
        <v>22</v>
      </c>
      <c r="H255" s="5" t="s">
        <v>12</v>
      </c>
      <c r="I255" s="5" t="s">
        <v>23</v>
      </c>
      <c r="J255" s="5" t="s">
        <v>13</v>
      </c>
      <c r="K255" s="5" t="s">
        <v>24</v>
      </c>
      <c r="L255" s="5" t="s">
        <v>14</v>
      </c>
      <c r="M255" s="5" t="s">
        <v>25</v>
      </c>
    </row>
    <row r="256" spans="1:13" ht="15.75">
      <c r="A256" s="6" t="s">
        <v>15</v>
      </c>
      <c r="B256" s="3">
        <v>3</v>
      </c>
      <c r="C256" s="4">
        <v>1</v>
      </c>
      <c r="D256" s="4">
        <v>2</v>
      </c>
      <c r="E256" s="4">
        <v>2</v>
      </c>
      <c r="F256" s="4">
        <v>2</v>
      </c>
      <c r="G256" s="3">
        <v>2</v>
      </c>
      <c r="H256" s="3">
        <v>2</v>
      </c>
      <c r="I256" s="3">
        <v>2</v>
      </c>
      <c r="J256" s="3">
        <v>2</v>
      </c>
      <c r="K256" s="3" t="s">
        <v>104</v>
      </c>
      <c r="L256" s="3" t="s">
        <v>104</v>
      </c>
      <c r="M256" s="4">
        <v>1</v>
      </c>
    </row>
    <row r="257" spans="1:13" ht="15.75">
      <c r="A257" s="6" t="s">
        <v>16</v>
      </c>
      <c r="B257" s="3">
        <v>3</v>
      </c>
      <c r="C257" s="4">
        <v>2</v>
      </c>
      <c r="D257" s="4">
        <v>2</v>
      </c>
      <c r="E257" s="4">
        <v>2</v>
      </c>
      <c r="F257" s="4">
        <v>1</v>
      </c>
      <c r="G257" s="3">
        <v>1</v>
      </c>
      <c r="H257" s="3">
        <v>2</v>
      </c>
      <c r="I257" s="3">
        <v>1</v>
      </c>
      <c r="J257" s="3">
        <v>1</v>
      </c>
      <c r="K257" s="3" t="s">
        <v>104</v>
      </c>
      <c r="L257" s="3" t="s">
        <v>104</v>
      </c>
      <c r="M257" s="4">
        <v>1</v>
      </c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82" t="s">
        <v>2</v>
      </c>
      <c r="B259" s="183"/>
      <c r="C259" s="184" t="s">
        <v>102</v>
      </c>
      <c r="D259" s="185"/>
      <c r="E259" s="185"/>
      <c r="F259" s="185"/>
      <c r="G259" s="186"/>
      <c r="H259" s="184" t="s">
        <v>3</v>
      </c>
      <c r="I259" s="185"/>
      <c r="J259" s="186"/>
      <c r="K259" s="187" t="s">
        <v>172</v>
      </c>
      <c r="L259" s="188"/>
      <c r="M259" s="189"/>
    </row>
    <row r="260" spans="1:13">
      <c r="A260" s="182" t="s">
        <v>4</v>
      </c>
      <c r="B260" s="183"/>
      <c r="C260" s="187" t="s">
        <v>373</v>
      </c>
      <c r="D260" s="188"/>
      <c r="E260" s="188"/>
      <c r="F260" s="188"/>
      <c r="G260" s="189"/>
      <c r="H260" s="184" t="s">
        <v>5</v>
      </c>
      <c r="I260" s="185"/>
      <c r="J260" s="186"/>
      <c r="K260" s="184" t="s">
        <v>374</v>
      </c>
      <c r="L260" s="185"/>
      <c r="M260" s="186"/>
    </row>
    <row r="261" spans="1:13">
      <c r="A261" s="190" t="s">
        <v>7</v>
      </c>
      <c r="B261" s="187" t="s">
        <v>8</v>
      </c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9"/>
    </row>
    <row r="262" spans="1:13">
      <c r="A262" s="191"/>
      <c r="B262" s="5" t="s">
        <v>9</v>
      </c>
      <c r="C262" s="5" t="s">
        <v>20</v>
      </c>
      <c r="D262" s="5" t="s">
        <v>10</v>
      </c>
      <c r="E262" s="5" t="s">
        <v>21</v>
      </c>
      <c r="F262" s="5" t="s">
        <v>11</v>
      </c>
      <c r="G262" s="5" t="s">
        <v>22</v>
      </c>
      <c r="H262" s="5" t="s">
        <v>12</v>
      </c>
      <c r="I262" s="5" t="s">
        <v>23</v>
      </c>
      <c r="J262" s="5" t="s">
        <v>13</v>
      </c>
      <c r="K262" s="5" t="s">
        <v>24</v>
      </c>
      <c r="L262" s="5" t="s">
        <v>14</v>
      </c>
      <c r="M262" s="5" t="s">
        <v>25</v>
      </c>
    </row>
    <row r="263" spans="1:13" ht="15.75">
      <c r="A263" s="6" t="s">
        <v>15</v>
      </c>
      <c r="B263" s="3">
        <v>2</v>
      </c>
      <c r="C263" s="4">
        <v>3</v>
      </c>
      <c r="D263" s="4">
        <v>3</v>
      </c>
      <c r="E263" s="4">
        <v>3</v>
      </c>
      <c r="F263" s="4">
        <v>2</v>
      </c>
      <c r="G263" s="4">
        <v>1</v>
      </c>
      <c r="H263" s="4">
        <v>2</v>
      </c>
      <c r="I263" s="4">
        <v>1</v>
      </c>
      <c r="J263" s="3" t="s">
        <v>104</v>
      </c>
      <c r="K263" s="4">
        <v>2</v>
      </c>
      <c r="L263" s="4">
        <v>1</v>
      </c>
      <c r="M263" s="4">
        <v>1</v>
      </c>
    </row>
    <row r="264" spans="1:13" ht="15.75">
      <c r="A264" s="6" t="s">
        <v>16</v>
      </c>
      <c r="B264" s="3">
        <v>3</v>
      </c>
      <c r="C264" s="4">
        <v>1</v>
      </c>
      <c r="D264" s="4">
        <v>2</v>
      </c>
      <c r="E264" s="4">
        <v>3</v>
      </c>
      <c r="F264" s="4">
        <v>1</v>
      </c>
      <c r="G264" s="4">
        <v>2</v>
      </c>
      <c r="H264" s="4">
        <v>1</v>
      </c>
      <c r="I264" s="4">
        <v>2</v>
      </c>
      <c r="J264" s="3" t="s">
        <v>104</v>
      </c>
      <c r="K264" s="4">
        <v>2</v>
      </c>
      <c r="L264" s="4">
        <v>1</v>
      </c>
      <c r="M264" s="4">
        <v>2</v>
      </c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82" t="s">
        <v>2</v>
      </c>
      <c r="B266" s="183"/>
      <c r="C266" s="184" t="s">
        <v>102</v>
      </c>
      <c r="D266" s="185"/>
      <c r="E266" s="185"/>
      <c r="F266" s="185"/>
      <c r="G266" s="186"/>
      <c r="H266" s="184" t="s">
        <v>3</v>
      </c>
      <c r="I266" s="185"/>
      <c r="J266" s="186"/>
      <c r="K266" s="187" t="s">
        <v>172</v>
      </c>
      <c r="L266" s="188"/>
      <c r="M266" s="189"/>
    </row>
    <row r="267" spans="1:13">
      <c r="A267" s="182" t="s">
        <v>4</v>
      </c>
      <c r="B267" s="183"/>
      <c r="C267" s="187" t="s">
        <v>375</v>
      </c>
      <c r="D267" s="185"/>
      <c r="E267" s="185"/>
      <c r="F267" s="185"/>
      <c r="G267" s="186"/>
      <c r="H267" s="184" t="s">
        <v>5</v>
      </c>
      <c r="I267" s="185"/>
      <c r="J267" s="186"/>
      <c r="K267" s="184" t="s">
        <v>376</v>
      </c>
      <c r="L267" s="185"/>
      <c r="M267" s="186"/>
    </row>
    <row r="268" spans="1:13">
      <c r="A268" s="190" t="s">
        <v>7</v>
      </c>
      <c r="B268" s="187" t="s">
        <v>8</v>
      </c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9"/>
    </row>
    <row r="269" spans="1:13">
      <c r="A269" s="191"/>
      <c r="B269" s="5" t="s">
        <v>9</v>
      </c>
      <c r="C269" s="5" t="s">
        <v>20</v>
      </c>
      <c r="D269" s="5" t="s">
        <v>10</v>
      </c>
      <c r="E269" s="5" t="s">
        <v>21</v>
      </c>
      <c r="F269" s="5" t="s">
        <v>11</v>
      </c>
      <c r="G269" s="5" t="s">
        <v>22</v>
      </c>
      <c r="H269" s="5" t="s">
        <v>12</v>
      </c>
      <c r="I269" s="5" t="s">
        <v>23</v>
      </c>
      <c r="J269" s="5" t="s">
        <v>13</v>
      </c>
      <c r="K269" s="5" t="s">
        <v>24</v>
      </c>
      <c r="L269" s="5" t="s">
        <v>14</v>
      </c>
      <c r="M269" s="5" t="s">
        <v>25</v>
      </c>
    </row>
    <row r="270" spans="1:13" ht="15.75">
      <c r="A270" s="6" t="s">
        <v>15</v>
      </c>
      <c r="B270" s="3">
        <v>3</v>
      </c>
      <c r="C270" s="4">
        <v>1</v>
      </c>
      <c r="D270" s="4">
        <v>3</v>
      </c>
      <c r="E270" s="4">
        <v>2</v>
      </c>
      <c r="F270" s="3">
        <v>2</v>
      </c>
      <c r="G270" s="4">
        <v>1</v>
      </c>
      <c r="H270" s="4">
        <v>1</v>
      </c>
      <c r="I270" s="4">
        <v>2</v>
      </c>
      <c r="J270" s="3">
        <v>1</v>
      </c>
      <c r="K270" s="3" t="s">
        <v>104</v>
      </c>
      <c r="L270" s="3">
        <v>1</v>
      </c>
      <c r="M270" s="4">
        <v>1</v>
      </c>
    </row>
    <row r="271" spans="1:13" ht="15.75">
      <c r="A271" s="6" t="s">
        <v>16</v>
      </c>
      <c r="B271" s="3">
        <v>2</v>
      </c>
      <c r="C271" s="4">
        <v>2</v>
      </c>
      <c r="D271" s="4">
        <v>2</v>
      </c>
      <c r="E271" s="4">
        <v>1</v>
      </c>
      <c r="F271" s="3">
        <v>2</v>
      </c>
      <c r="G271" s="4">
        <v>2</v>
      </c>
      <c r="H271" s="4">
        <v>1</v>
      </c>
      <c r="I271" s="3">
        <v>2</v>
      </c>
      <c r="J271" s="3">
        <v>1</v>
      </c>
      <c r="K271" s="3" t="s">
        <v>104</v>
      </c>
      <c r="L271" s="3">
        <v>1</v>
      </c>
      <c r="M271" s="4">
        <v>1</v>
      </c>
    </row>
    <row r="272" spans="1:13" ht="15.75">
      <c r="A272" s="6" t="s">
        <v>17</v>
      </c>
      <c r="B272" s="3">
        <v>3</v>
      </c>
      <c r="C272" s="4">
        <v>2</v>
      </c>
      <c r="D272" s="4">
        <v>3</v>
      </c>
      <c r="E272" s="4">
        <v>2</v>
      </c>
      <c r="F272" s="3">
        <v>2</v>
      </c>
      <c r="G272" s="4">
        <v>1</v>
      </c>
      <c r="H272" s="4">
        <v>2</v>
      </c>
      <c r="I272" s="4">
        <v>1</v>
      </c>
      <c r="J272" s="3">
        <v>2</v>
      </c>
      <c r="K272" s="3" t="s">
        <v>104</v>
      </c>
      <c r="L272" s="3">
        <v>2</v>
      </c>
      <c r="M272" s="4">
        <v>1</v>
      </c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82" t="s">
        <v>2</v>
      </c>
      <c r="B274" s="183"/>
      <c r="C274" s="184" t="s">
        <v>102</v>
      </c>
      <c r="D274" s="185"/>
      <c r="E274" s="185"/>
      <c r="F274" s="185"/>
      <c r="G274" s="186"/>
      <c r="H274" s="184" t="s">
        <v>3</v>
      </c>
      <c r="I274" s="185"/>
      <c r="J274" s="186"/>
      <c r="K274" s="187" t="s">
        <v>172</v>
      </c>
      <c r="L274" s="188"/>
      <c r="M274" s="189"/>
    </row>
    <row r="275" spans="1:13">
      <c r="A275" s="182" t="s">
        <v>4</v>
      </c>
      <c r="B275" s="183"/>
      <c r="C275" s="187" t="s">
        <v>377</v>
      </c>
      <c r="D275" s="188"/>
      <c r="E275" s="188"/>
      <c r="F275" s="188"/>
      <c r="G275" s="189"/>
      <c r="H275" s="184" t="s">
        <v>5</v>
      </c>
      <c r="I275" s="185"/>
      <c r="J275" s="186"/>
      <c r="K275" s="184" t="s">
        <v>378</v>
      </c>
      <c r="L275" s="185"/>
      <c r="M275" s="186"/>
    </row>
    <row r="276" spans="1:13">
      <c r="A276" s="190" t="s">
        <v>7</v>
      </c>
      <c r="B276" s="187" t="s">
        <v>8</v>
      </c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9"/>
    </row>
    <row r="277" spans="1:13">
      <c r="A277" s="191"/>
      <c r="B277" s="5" t="s">
        <v>9</v>
      </c>
      <c r="C277" s="5" t="s">
        <v>20</v>
      </c>
      <c r="D277" s="5" t="s">
        <v>10</v>
      </c>
      <c r="E277" s="5" t="s">
        <v>21</v>
      </c>
      <c r="F277" s="5" t="s">
        <v>11</v>
      </c>
      <c r="G277" s="5" t="s">
        <v>22</v>
      </c>
      <c r="H277" s="5" t="s">
        <v>12</v>
      </c>
      <c r="I277" s="5" t="s">
        <v>23</v>
      </c>
      <c r="J277" s="5" t="s">
        <v>13</v>
      </c>
      <c r="K277" s="5" t="s">
        <v>24</v>
      </c>
      <c r="L277" s="5" t="s">
        <v>14</v>
      </c>
      <c r="M277" s="5" t="s">
        <v>25</v>
      </c>
    </row>
    <row r="278" spans="1:13" ht="15.75">
      <c r="A278" s="6" t="s">
        <v>15</v>
      </c>
      <c r="B278" s="3">
        <v>2</v>
      </c>
      <c r="C278" s="4">
        <v>1</v>
      </c>
      <c r="D278" s="4">
        <v>1</v>
      </c>
      <c r="E278" s="4">
        <v>2</v>
      </c>
      <c r="F278" s="3">
        <v>2</v>
      </c>
      <c r="G278" s="4">
        <v>2</v>
      </c>
      <c r="H278" s="4">
        <v>1</v>
      </c>
      <c r="I278" s="4">
        <v>2</v>
      </c>
      <c r="J278" s="3">
        <v>1</v>
      </c>
      <c r="K278" s="3" t="s">
        <v>104</v>
      </c>
      <c r="L278" s="3">
        <v>1</v>
      </c>
      <c r="M278" s="4">
        <v>1</v>
      </c>
    </row>
    <row r="279" spans="1:13" ht="15.75">
      <c r="A279" s="6" t="s">
        <v>16</v>
      </c>
      <c r="B279" s="3">
        <v>2</v>
      </c>
      <c r="C279" s="4">
        <v>2</v>
      </c>
      <c r="D279" s="4">
        <v>2</v>
      </c>
      <c r="E279" s="4">
        <v>1</v>
      </c>
      <c r="F279" s="3">
        <v>2</v>
      </c>
      <c r="G279" s="4">
        <v>2</v>
      </c>
      <c r="H279" s="4">
        <v>2</v>
      </c>
      <c r="I279" s="3">
        <v>2</v>
      </c>
      <c r="J279" s="3">
        <v>2</v>
      </c>
      <c r="K279" s="3" t="s">
        <v>104</v>
      </c>
      <c r="L279" s="3">
        <v>1</v>
      </c>
      <c r="M279" s="4">
        <v>1</v>
      </c>
    </row>
    <row r="280" spans="1:13" ht="15.75">
      <c r="A280" s="6" t="s">
        <v>17</v>
      </c>
      <c r="B280" s="3">
        <v>3</v>
      </c>
      <c r="C280" s="4">
        <v>2</v>
      </c>
      <c r="D280" s="4">
        <v>1</v>
      </c>
      <c r="E280" s="4">
        <v>2</v>
      </c>
      <c r="F280" s="3">
        <v>2</v>
      </c>
      <c r="G280" s="4">
        <v>1</v>
      </c>
      <c r="H280" s="4">
        <v>2</v>
      </c>
      <c r="I280" s="4">
        <v>1</v>
      </c>
      <c r="J280" s="3">
        <v>2</v>
      </c>
      <c r="K280" s="3" t="s">
        <v>104</v>
      </c>
      <c r="L280" s="3">
        <v>2</v>
      </c>
      <c r="M280" s="4">
        <v>1</v>
      </c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82" t="s">
        <v>2</v>
      </c>
      <c r="B282" s="183"/>
      <c r="C282" s="184" t="s">
        <v>102</v>
      </c>
      <c r="D282" s="185"/>
      <c r="E282" s="185"/>
      <c r="F282" s="185"/>
      <c r="G282" s="186"/>
      <c r="H282" s="184" t="s">
        <v>3</v>
      </c>
      <c r="I282" s="185"/>
      <c r="J282" s="186"/>
      <c r="K282" s="187" t="s">
        <v>172</v>
      </c>
      <c r="L282" s="188"/>
      <c r="M282" s="189"/>
    </row>
    <row r="283" spans="1:13">
      <c r="A283" s="182" t="s">
        <v>4</v>
      </c>
      <c r="B283" s="183"/>
      <c r="C283" s="187" t="s">
        <v>379</v>
      </c>
      <c r="D283" s="188"/>
      <c r="E283" s="188"/>
      <c r="F283" s="188"/>
      <c r="G283" s="189"/>
      <c r="H283" s="184" t="s">
        <v>5</v>
      </c>
      <c r="I283" s="185"/>
      <c r="J283" s="186"/>
      <c r="K283" s="184" t="s">
        <v>380</v>
      </c>
      <c r="L283" s="185"/>
      <c r="M283" s="186"/>
    </row>
    <row r="284" spans="1:13">
      <c r="A284" s="190" t="s">
        <v>7</v>
      </c>
      <c r="B284" s="187" t="s">
        <v>8</v>
      </c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9"/>
    </row>
    <row r="285" spans="1:13">
      <c r="A285" s="191"/>
      <c r="B285" s="5" t="s">
        <v>9</v>
      </c>
      <c r="C285" s="5" t="s">
        <v>20</v>
      </c>
      <c r="D285" s="5" t="s">
        <v>10</v>
      </c>
      <c r="E285" s="5" t="s">
        <v>21</v>
      </c>
      <c r="F285" s="5" t="s">
        <v>11</v>
      </c>
      <c r="G285" s="5" t="s">
        <v>22</v>
      </c>
      <c r="H285" s="5" t="s">
        <v>12</v>
      </c>
      <c r="I285" s="5" t="s">
        <v>23</v>
      </c>
      <c r="J285" s="5" t="s">
        <v>13</v>
      </c>
      <c r="K285" s="5" t="s">
        <v>24</v>
      </c>
      <c r="L285" s="5" t="s">
        <v>14</v>
      </c>
      <c r="M285" s="5" t="s">
        <v>25</v>
      </c>
    </row>
    <row r="286" spans="1:13" ht="15.75">
      <c r="A286" s="6" t="s">
        <v>15</v>
      </c>
      <c r="B286" s="3">
        <v>2</v>
      </c>
      <c r="C286" s="4">
        <v>2</v>
      </c>
      <c r="D286" s="4">
        <v>2</v>
      </c>
      <c r="E286" s="4">
        <v>3</v>
      </c>
      <c r="F286" s="3">
        <v>1</v>
      </c>
      <c r="G286" s="4">
        <v>2</v>
      </c>
      <c r="H286" s="4">
        <v>2</v>
      </c>
      <c r="I286" s="4">
        <v>2</v>
      </c>
      <c r="J286" s="3">
        <v>1</v>
      </c>
      <c r="K286" s="4">
        <v>1</v>
      </c>
      <c r="L286" s="3">
        <v>1</v>
      </c>
      <c r="M286" s="4">
        <v>2</v>
      </c>
    </row>
    <row r="287" spans="1:13" ht="15.75">
      <c r="A287" s="6" t="s">
        <v>16</v>
      </c>
      <c r="B287" s="3">
        <v>1</v>
      </c>
      <c r="C287" s="4">
        <v>1</v>
      </c>
      <c r="D287" s="4">
        <v>2</v>
      </c>
      <c r="E287" s="4">
        <v>2</v>
      </c>
      <c r="F287" s="3">
        <v>1</v>
      </c>
      <c r="G287" s="4">
        <v>2</v>
      </c>
      <c r="H287" s="4">
        <v>2</v>
      </c>
      <c r="I287" s="4">
        <v>2</v>
      </c>
      <c r="J287" s="3">
        <v>2</v>
      </c>
      <c r="K287" s="4">
        <v>2</v>
      </c>
      <c r="L287" s="3">
        <v>1</v>
      </c>
      <c r="M287" s="4">
        <v>2</v>
      </c>
    </row>
    <row r="288" spans="1:13" ht="15.75">
      <c r="A288" s="6" t="s">
        <v>17</v>
      </c>
      <c r="B288" s="3">
        <v>2</v>
      </c>
      <c r="C288" s="4">
        <v>3</v>
      </c>
      <c r="D288" s="4">
        <v>2</v>
      </c>
      <c r="E288" s="4">
        <v>2</v>
      </c>
      <c r="F288" s="3">
        <v>1</v>
      </c>
      <c r="G288" s="4">
        <v>1</v>
      </c>
      <c r="H288" s="4">
        <v>2</v>
      </c>
      <c r="I288" s="4">
        <v>1</v>
      </c>
      <c r="J288" s="3">
        <v>2</v>
      </c>
      <c r="K288" s="3">
        <v>1</v>
      </c>
      <c r="L288" s="3">
        <v>1</v>
      </c>
      <c r="M288" s="4">
        <v>1</v>
      </c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82" t="s">
        <v>2</v>
      </c>
      <c r="B290" s="183"/>
      <c r="C290" s="184" t="s">
        <v>102</v>
      </c>
      <c r="D290" s="185"/>
      <c r="E290" s="185"/>
      <c r="F290" s="185"/>
      <c r="G290" s="186"/>
      <c r="H290" s="184" t="s">
        <v>3</v>
      </c>
      <c r="I290" s="185"/>
      <c r="J290" s="186"/>
      <c r="K290" s="187" t="s">
        <v>172</v>
      </c>
      <c r="L290" s="188"/>
      <c r="M290" s="189"/>
    </row>
    <row r="291" spans="1:13">
      <c r="A291" s="182" t="s">
        <v>4</v>
      </c>
      <c r="B291" s="183"/>
      <c r="C291" s="184" t="s">
        <v>381</v>
      </c>
      <c r="D291" s="185"/>
      <c r="E291" s="185"/>
      <c r="F291" s="185"/>
      <c r="G291" s="186"/>
      <c r="H291" s="184" t="s">
        <v>5</v>
      </c>
      <c r="I291" s="185"/>
      <c r="J291" s="186"/>
      <c r="K291" s="184" t="s">
        <v>382</v>
      </c>
      <c r="L291" s="185"/>
      <c r="M291" s="186"/>
    </row>
    <row r="292" spans="1:13">
      <c r="A292" s="190" t="s">
        <v>7</v>
      </c>
      <c r="B292" s="187" t="s">
        <v>8</v>
      </c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9"/>
    </row>
    <row r="293" spans="1:13">
      <c r="A293" s="191"/>
      <c r="B293" s="5" t="s">
        <v>9</v>
      </c>
      <c r="C293" s="5" t="s">
        <v>20</v>
      </c>
      <c r="D293" s="5" t="s">
        <v>10</v>
      </c>
      <c r="E293" s="5" t="s">
        <v>21</v>
      </c>
      <c r="F293" s="5" t="s">
        <v>11</v>
      </c>
      <c r="G293" s="5" t="s">
        <v>22</v>
      </c>
      <c r="H293" s="5" t="s">
        <v>12</v>
      </c>
      <c r="I293" s="5" t="s">
        <v>23</v>
      </c>
      <c r="J293" s="5" t="s">
        <v>13</v>
      </c>
      <c r="K293" s="5" t="s">
        <v>24</v>
      </c>
      <c r="L293" s="5" t="s">
        <v>14</v>
      </c>
      <c r="M293" s="5" t="s">
        <v>25</v>
      </c>
    </row>
    <row r="294" spans="1:13" ht="15.75">
      <c r="A294" s="6" t="s">
        <v>15</v>
      </c>
      <c r="B294" s="3">
        <v>3</v>
      </c>
      <c r="C294" s="4">
        <v>3</v>
      </c>
      <c r="D294" s="4">
        <v>2</v>
      </c>
      <c r="E294" s="4">
        <v>2</v>
      </c>
      <c r="F294" s="4">
        <v>1</v>
      </c>
      <c r="G294" s="4">
        <v>2</v>
      </c>
      <c r="H294" s="4">
        <v>1</v>
      </c>
      <c r="I294" s="4">
        <v>2</v>
      </c>
      <c r="J294" s="4">
        <v>1</v>
      </c>
      <c r="K294" s="4">
        <v>2</v>
      </c>
      <c r="L294" s="4">
        <v>2</v>
      </c>
      <c r="M294" s="4">
        <v>1</v>
      </c>
    </row>
    <row r="295" spans="1:13" ht="15.75">
      <c r="A295" s="6" t="s">
        <v>16</v>
      </c>
      <c r="B295" s="3">
        <v>3</v>
      </c>
      <c r="C295" s="4">
        <v>3</v>
      </c>
      <c r="D295" s="4">
        <v>3</v>
      </c>
      <c r="E295" s="4">
        <v>2</v>
      </c>
      <c r="F295" s="4">
        <v>2</v>
      </c>
      <c r="G295" s="4">
        <v>2</v>
      </c>
      <c r="H295" s="4">
        <v>2</v>
      </c>
      <c r="I295" s="4">
        <v>2</v>
      </c>
      <c r="J295" s="4">
        <v>2</v>
      </c>
      <c r="K295" s="4">
        <v>2</v>
      </c>
      <c r="L295" s="4">
        <v>2</v>
      </c>
      <c r="M295" s="4">
        <v>2</v>
      </c>
    </row>
    <row r="296" spans="1:13" ht="15.75">
      <c r="A296" s="6" t="s">
        <v>17</v>
      </c>
      <c r="B296" s="3">
        <v>3</v>
      </c>
      <c r="C296" s="4">
        <v>3</v>
      </c>
      <c r="D296" s="4">
        <v>2</v>
      </c>
      <c r="E296" s="4">
        <v>2</v>
      </c>
      <c r="F296" s="4">
        <v>1</v>
      </c>
      <c r="G296" s="4">
        <v>2</v>
      </c>
      <c r="H296" s="4">
        <v>1</v>
      </c>
      <c r="I296" s="4">
        <v>2</v>
      </c>
      <c r="J296" s="4">
        <v>1</v>
      </c>
      <c r="K296" s="4">
        <v>2</v>
      </c>
      <c r="L296" s="4">
        <v>2</v>
      </c>
      <c r="M296" s="4">
        <v>1</v>
      </c>
    </row>
    <row r="297" spans="1:13" ht="15.75">
      <c r="A297" s="6" t="s">
        <v>18</v>
      </c>
      <c r="B297" s="3">
        <v>3</v>
      </c>
      <c r="C297" s="4">
        <v>3</v>
      </c>
      <c r="D297" s="4">
        <v>3</v>
      </c>
      <c r="E297" s="4">
        <v>2</v>
      </c>
      <c r="F297" s="4">
        <v>2</v>
      </c>
      <c r="G297" s="4">
        <v>2</v>
      </c>
      <c r="H297" s="4">
        <v>2</v>
      </c>
      <c r="I297" s="4">
        <v>2</v>
      </c>
      <c r="J297" s="4">
        <v>2</v>
      </c>
      <c r="K297" s="4">
        <v>2</v>
      </c>
      <c r="L297" s="4">
        <v>2</v>
      </c>
      <c r="M297" s="4">
        <v>2</v>
      </c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82" t="s">
        <v>2</v>
      </c>
      <c r="B299" s="183"/>
      <c r="C299" s="184" t="s">
        <v>102</v>
      </c>
      <c r="D299" s="185"/>
      <c r="E299" s="185"/>
      <c r="F299" s="185"/>
      <c r="G299" s="186"/>
      <c r="H299" s="184" t="s">
        <v>3</v>
      </c>
      <c r="I299" s="185"/>
      <c r="J299" s="186"/>
      <c r="K299" s="187" t="s">
        <v>172</v>
      </c>
      <c r="L299" s="188"/>
      <c r="M299" s="189"/>
    </row>
    <row r="300" spans="1:13">
      <c r="A300" s="182" t="s">
        <v>4</v>
      </c>
      <c r="B300" s="183"/>
      <c r="C300" s="184" t="s">
        <v>383</v>
      </c>
      <c r="D300" s="185"/>
      <c r="E300" s="185"/>
      <c r="F300" s="185"/>
      <c r="G300" s="186"/>
      <c r="H300" s="184" t="s">
        <v>5</v>
      </c>
      <c r="I300" s="185"/>
      <c r="J300" s="186"/>
      <c r="K300" s="184" t="s">
        <v>384</v>
      </c>
      <c r="L300" s="185"/>
      <c r="M300" s="186"/>
    </row>
    <row r="301" spans="1:13">
      <c r="A301" s="190" t="s">
        <v>7</v>
      </c>
      <c r="B301" s="187" t="s">
        <v>8</v>
      </c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9"/>
    </row>
    <row r="302" spans="1:13">
      <c r="A302" s="191"/>
      <c r="B302" s="5" t="s">
        <v>9</v>
      </c>
      <c r="C302" s="5" t="s">
        <v>20</v>
      </c>
      <c r="D302" s="5" t="s">
        <v>10</v>
      </c>
      <c r="E302" s="5" t="s">
        <v>21</v>
      </c>
      <c r="F302" s="5" t="s">
        <v>11</v>
      </c>
      <c r="G302" s="5" t="s">
        <v>22</v>
      </c>
      <c r="H302" s="5" t="s">
        <v>12</v>
      </c>
      <c r="I302" s="5" t="s">
        <v>23</v>
      </c>
      <c r="J302" s="5" t="s">
        <v>13</v>
      </c>
      <c r="K302" s="5" t="s">
        <v>24</v>
      </c>
      <c r="L302" s="5" t="s">
        <v>14</v>
      </c>
      <c r="M302" s="5" t="s">
        <v>25</v>
      </c>
    </row>
    <row r="303" spans="1:13" ht="15.75">
      <c r="A303" s="6" t="s">
        <v>15</v>
      </c>
      <c r="B303" s="3">
        <v>2</v>
      </c>
      <c r="C303" s="4">
        <v>3</v>
      </c>
      <c r="D303" s="4">
        <v>2</v>
      </c>
      <c r="E303" s="4">
        <v>2</v>
      </c>
      <c r="F303" s="4">
        <v>2</v>
      </c>
      <c r="G303" s="4">
        <v>2</v>
      </c>
      <c r="H303" s="4">
        <v>1</v>
      </c>
      <c r="I303" s="4">
        <v>1</v>
      </c>
      <c r="J303" s="4">
        <v>1</v>
      </c>
      <c r="K303" s="4">
        <v>2</v>
      </c>
      <c r="L303" s="4">
        <v>2</v>
      </c>
      <c r="M303" s="4">
        <v>2</v>
      </c>
    </row>
    <row r="304" spans="1:13" ht="15.75">
      <c r="A304" s="6" t="s">
        <v>16</v>
      </c>
      <c r="B304" s="3">
        <v>2</v>
      </c>
      <c r="C304" s="4">
        <v>3</v>
      </c>
      <c r="D304" s="4">
        <v>3</v>
      </c>
      <c r="E304" s="4">
        <v>2</v>
      </c>
      <c r="F304" s="4">
        <v>2</v>
      </c>
      <c r="G304" s="4">
        <v>2</v>
      </c>
      <c r="H304" s="4">
        <v>2</v>
      </c>
      <c r="I304" s="4">
        <v>1</v>
      </c>
      <c r="J304" s="4">
        <v>2</v>
      </c>
      <c r="K304" s="4">
        <v>2</v>
      </c>
      <c r="L304" s="4">
        <v>2</v>
      </c>
      <c r="M304" s="4">
        <v>1</v>
      </c>
    </row>
  </sheetData>
  <mergeCells count="326">
    <mergeCell ref="A301:A302"/>
    <mergeCell ref="B301:M301"/>
    <mergeCell ref="A299:B299"/>
    <mergeCell ref="C299:G299"/>
    <mergeCell ref="H299:J299"/>
    <mergeCell ref="K299:M299"/>
    <mergeCell ref="A300:B300"/>
    <mergeCell ref="C300:G300"/>
    <mergeCell ref="H300:J300"/>
    <mergeCell ref="K300:M300"/>
    <mergeCell ref="A291:B291"/>
    <mergeCell ref="C291:G291"/>
    <mergeCell ref="H291:J291"/>
    <mergeCell ref="K291:M291"/>
    <mergeCell ref="A292:A293"/>
    <mergeCell ref="B292:M292"/>
    <mergeCell ref="A284:A285"/>
    <mergeCell ref="B284:M284"/>
    <mergeCell ref="A290:B290"/>
    <mergeCell ref="C290:G290"/>
    <mergeCell ref="H290:J290"/>
    <mergeCell ref="K290:M290"/>
    <mergeCell ref="A282:B282"/>
    <mergeCell ref="C282:G282"/>
    <mergeCell ref="H282:J282"/>
    <mergeCell ref="K282:M282"/>
    <mergeCell ref="A283:B283"/>
    <mergeCell ref="C283:G283"/>
    <mergeCell ref="H283:J283"/>
    <mergeCell ref="K283:M283"/>
    <mergeCell ref="A275:B275"/>
    <mergeCell ref="C275:G275"/>
    <mergeCell ref="H275:J275"/>
    <mergeCell ref="K275:M275"/>
    <mergeCell ref="A276:A277"/>
    <mergeCell ref="B276:M276"/>
    <mergeCell ref="A268:A269"/>
    <mergeCell ref="B268:M268"/>
    <mergeCell ref="A274:B274"/>
    <mergeCell ref="C274:G274"/>
    <mergeCell ref="H274:J274"/>
    <mergeCell ref="K274:M274"/>
    <mergeCell ref="A266:B266"/>
    <mergeCell ref="C266:G266"/>
    <mergeCell ref="H266:J266"/>
    <mergeCell ref="K266:M266"/>
    <mergeCell ref="A267:B267"/>
    <mergeCell ref="C267:G267"/>
    <mergeCell ref="H267:J267"/>
    <mergeCell ref="K267:M267"/>
    <mergeCell ref="A260:B260"/>
    <mergeCell ref="C260:G260"/>
    <mergeCell ref="H260:J260"/>
    <mergeCell ref="K260:M260"/>
    <mergeCell ref="A261:A262"/>
    <mergeCell ref="B261:M261"/>
    <mergeCell ref="A254:A255"/>
    <mergeCell ref="B254:M254"/>
    <mergeCell ref="A259:B259"/>
    <mergeCell ref="C259:G259"/>
    <mergeCell ref="H259:J259"/>
    <mergeCell ref="K259:M259"/>
    <mergeCell ref="A252:B252"/>
    <mergeCell ref="C252:G252"/>
    <mergeCell ref="H252:J252"/>
    <mergeCell ref="K252:M252"/>
    <mergeCell ref="A253:B253"/>
    <mergeCell ref="C253:G253"/>
    <mergeCell ref="H253:J253"/>
    <mergeCell ref="K253:M253"/>
    <mergeCell ref="A246:B246"/>
    <mergeCell ref="C246:G246"/>
    <mergeCell ref="H246:J246"/>
    <mergeCell ref="K246:M246"/>
    <mergeCell ref="A247:A248"/>
    <mergeCell ref="B247:M247"/>
    <mergeCell ref="A240:A241"/>
    <mergeCell ref="B240:M240"/>
    <mergeCell ref="A245:B245"/>
    <mergeCell ref="C245:G245"/>
    <mergeCell ref="H245:J245"/>
    <mergeCell ref="K245:M245"/>
    <mergeCell ref="A238:B238"/>
    <mergeCell ref="C238:G238"/>
    <mergeCell ref="H238:J238"/>
    <mergeCell ref="K238:M238"/>
    <mergeCell ref="A239:B239"/>
    <mergeCell ref="C239:G239"/>
    <mergeCell ref="H239:J239"/>
    <mergeCell ref="K239:M239"/>
    <mergeCell ref="A226:A227"/>
    <mergeCell ref="B226:M226"/>
    <mergeCell ref="A233:M234"/>
    <mergeCell ref="A235:M235"/>
    <mergeCell ref="A236:M236"/>
    <mergeCell ref="A237:M237"/>
    <mergeCell ref="A224:B224"/>
    <mergeCell ref="C224:G224"/>
    <mergeCell ref="H224:J224"/>
    <mergeCell ref="K224:M224"/>
    <mergeCell ref="A225:B225"/>
    <mergeCell ref="C225:G225"/>
    <mergeCell ref="H225:J225"/>
    <mergeCell ref="K225:M225"/>
    <mergeCell ref="A215:B215"/>
    <mergeCell ref="C215:G215"/>
    <mergeCell ref="H215:J215"/>
    <mergeCell ref="K215:M215"/>
    <mergeCell ref="A216:A217"/>
    <mergeCell ref="B216:M216"/>
    <mergeCell ref="A206:A207"/>
    <mergeCell ref="B206:M206"/>
    <mergeCell ref="A214:B214"/>
    <mergeCell ref="C214:G214"/>
    <mergeCell ref="H214:J214"/>
    <mergeCell ref="K214:M214"/>
    <mergeCell ref="A204:B204"/>
    <mergeCell ref="C204:G204"/>
    <mergeCell ref="H204:J204"/>
    <mergeCell ref="K204:M204"/>
    <mergeCell ref="A205:B205"/>
    <mergeCell ref="C205:G205"/>
    <mergeCell ref="H205:J205"/>
    <mergeCell ref="K205:M205"/>
    <mergeCell ref="A195:B195"/>
    <mergeCell ref="C195:G195"/>
    <mergeCell ref="H195:J195"/>
    <mergeCell ref="K195:M195"/>
    <mergeCell ref="A196:A197"/>
    <mergeCell ref="B196:M196"/>
    <mergeCell ref="A189:M190"/>
    <mergeCell ref="A191:M191"/>
    <mergeCell ref="A192:M192"/>
    <mergeCell ref="A193:M193"/>
    <mergeCell ref="A194:B194"/>
    <mergeCell ref="C194:G194"/>
    <mergeCell ref="H194:J194"/>
    <mergeCell ref="K194:M194"/>
    <mergeCell ref="A181:B181"/>
    <mergeCell ref="C181:G181"/>
    <mergeCell ref="H181:J181"/>
    <mergeCell ref="K181:M181"/>
    <mergeCell ref="A182:A183"/>
    <mergeCell ref="B182:M182"/>
    <mergeCell ref="A172:A173"/>
    <mergeCell ref="B172:M172"/>
    <mergeCell ref="A180:B180"/>
    <mergeCell ref="C180:G180"/>
    <mergeCell ref="H180:J180"/>
    <mergeCell ref="K180:M180"/>
    <mergeCell ref="A170:B170"/>
    <mergeCell ref="C170:G170"/>
    <mergeCell ref="H170:J170"/>
    <mergeCell ref="K170:M170"/>
    <mergeCell ref="A171:B171"/>
    <mergeCell ref="C171:G171"/>
    <mergeCell ref="H171:J171"/>
    <mergeCell ref="K171:M171"/>
    <mergeCell ref="A161:B161"/>
    <mergeCell ref="C161:G161"/>
    <mergeCell ref="H161:J161"/>
    <mergeCell ref="K161:M161"/>
    <mergeCell ref="A162:A163"/>
    <mergeCell ref="B162:M162"/>
    <mergeCell ref="A152:A153"/>
    <mergeCell ref="B152:M152"/>
    <mergeCell ref="A160:B160"/>
    <mergeCell ref="C160:G160"/>
    <mergeCell ref="H160:J160"/>
    <mergeCell ref="K160:M160"/>
    <mergeCell ref="A150:B150"/>
    <mergeCell ref="C150:G150"/>
    <mergeCell ref="H150:J150"/>
    <mergeCell ref="K150:M150"/>
    <mergeCell ref="A151:B151"/>
    <mergeCell ref="C151:G151"/>
    <mergeCell ref="H151:J151"/>
    <mergeCell ref="K151:M151"/>
    <mergeCell ref="A141:B141"/>
    <mergeCell ref="C141:G141"/>
    <mergeCell ref="H141:J141"/>
    <mergeCell ref="K141:M141"/>
    <mergeCell ref="A142:A143"/>
    <mergeCell ref="B142:M142"/>
    <mergeCell ref="A132:A133"/>
    <mergeCell ref="B132:M132"/>
    <mergeCell ref="A140:B140"/>
    <mergeCell ref="C140:G140"/>
    <mergeCell ref="H140:J140"/>
    <mergeCell ref="K140:M140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21:B121"/>
    <mergeCell ref="C121:G121"/>
    <mergeCell ref="H121:J121"/>
    <mergeCell ref="K121:M121"/>
    <mergeCell ref="A122:A123"/>
    <mergeCell ref="B122:M122"/>
    <mergeCell ref="A112:A113"/>
    <mergeCell ref="B112:M112"/>
    <mergeCell ref="A120:B120"/>
    <mergeCell ref="C120:G120"/>
    <mergeCell ref="H120:J120"/>
    <mergeCell ref="K120:M120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101:B101"/>
    <mergeCell ref="C101:G101"/>
    <mergeCell ref="H101:J101"/>
    <mergeCell ref="K101:M101"/>
    <mergeCell ref="A102:A103"/>
    <mergeCell ref="B102:M102"/>
    <mergeCell ref="A95:M96"/>
    <mergeCell ref="A97:M97"/>
    <mergeCell ref="A98:M98"/>
    <mergeCell ref="A99:M99"/>
    <mergeCell ref="A100:B100"/>
    <mergeCell ref="C100:G100"/>
    <mergeCell ref="H100:J100"/>
    <mergeCell ref="K100:M100"/>
    <mergeCell ref="A87:B87"/>
    <mergeCell ref="C87:G87"/>
    <mergeCell ref="H87:J87"/>
    <mergeCell ref="K87:M87"/>
    <mergeCell ref="A88:A89"/>
    <mergeCell ref="B88:M88"/>
    <mergeCell ref="A78:A79"/>
    <mergeCell ref="B78:M78"/>
    <mergeCell ref="A86:B86"/>
    <mergeCell ref="C86:G86"/>
    <mergeCell ref="H86:J86"/>
    <mergeCell ref="K86:M86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  <mergeCell ref="A16:B16"/>
    <mergeCell ref="C16:G16"/>
    <mergeCell ref="H16:J16"/>
    <mergeCell ref="K16:M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1"/>
  <sheetViews>
    <sheetView workbookViewId="0">
      <selection activeCell="O238" sqref="O238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4" t="s">
        <v>60</v>
      </c>
      <c r="D6" s="185"/>
      <c r="E6" s="185"/>
      <c r="F6" s="185"/>
      <c r="G6" s="186"/>
      <c r="H6" s="184" t="s">
        <v>3</v>
      </c>
      <c r="I6" s="185"/>
      <c r="J6" s="186"/>
      <c r="K6" s="187" t="s">
        <v>191</v>
      </c>
      <c r="L6" s="188"/>
      <c r="M6" s="189"/>
    </row>
    <row r="7" spans="1:13">
      <c r="A7" s="182" t="s">
        <v>4</v>
      </c>
      <c r="B7" s="183"/>
      <c r="C7" s="184" t="s">
        <v>192</v>
      </c>
      <c r="D7" s="185"/>
      <c r="E7" s="185"/>
      <c r="F7" s="185"/>
      <c r="G7" s="186"/>
      <c r="H7" s="184" t="s">
        <v>5</v>
      </c>
      <c r="I7" s="185"/>
      <c r="J7" s="186"/>
      <c r="K7" s="184" t="s">
        <v>193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5" t="s">
        <v>9</v>
      </c>
      <c r="C9" s="5" t="s">
        <v>20</v>
      </c>
      <c r="D9" s="5" t="s">
        <v>10</v>
      </c>
      <c r="E9" s="5" t="s">
        <v>21</v>
      </c>
      <c r="F9" s="5" t="s">
        <v>11</v>
      </c>
      <c r="G9" s="5" t="s">
        <v>22</v>
      </c>
      <c r="H9" s="5" t="s">
        <v>12</v>
      </c>
      <c r="I9" s="5" t="s">
        <v>23</v>
      </c>
      <c r="J9" s="5" t="s">
        <v>13</v>
      </c>
      <c r="K9" s="5" t="s">
        <v>24</v>
      </c>
      <c r="L9" s="5" t="s">
        <v>14</v>
      </c>
      <c r="M9" s="5" t="s">
        <v>25</v>
      </c>
    </row>
    <row r="10" spans="1:13" ht="15.75">
      <c r="A10" s="6" t="s">
        <v>15</v>
      </c>
      <c r="B10" s="3">
        <v>3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1</v>
      </c>
      <c r="L10" s="4">
        <v>1</v>
      </c>
      <c r="M10" s="4" t="s">
        <v>30</v>
      </c>
    </row>
    <row r="11" spans="1:13" ht="15.75">
      <c r="A11" s="6" t="s">
        <v>16</v>
      </c>
      <c r="B11" s="4" t="s">
        <v>30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30</v>
      </c>
    </row>
    <row r="12" spans="1:13" ht="15.75">
      <c r="A12" s="6" t="s">
        <v>17</v>
      </c>
      <c r="B12" s="4" t="s">
        <v>30</v>
      </c>
      <c r="C12" s="4" t="s">
        <v>30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4" t="s">
        <v>30</v>
      </c>
      <c r="K12" s="4" t="s">
        <v>30</v>
      </c>
      <c r="L12" s="4" t="s">
        <v>30</v>
      </c>
      <c r="M12" s="4" t="s">
        <v>30</v>
      </c>
    </row>
    <row r="13" spans="1:13" ht="15.75">
      <c r="A13" s="6" t="s">
        <v>18</v>
      </c>
      <c r="B13" s="4" t="s">
        <v>30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  <c r="J13" s="4" t="s">
        <v>30</v>
      </c>
      <c r="K13" s="4" t="s">
        <v>30</v>
      </c>
      <c r="L13" s="4" t="s">
        <v>30</v>
      </c>
      <c r="M13" s="4" t="s">
        <v>30</v>
      </c>
    </row>
    <row r="14" spans="1:13" ht="15.75">
      <c r="A14" s="6" t="s">
        <v>19</v>
      </c>
      <c r="B14" s="4" t="s">
        <v>30</v>
      </c>
      <c r="C14" s="4" t="s">
        <v>30</v>
      </c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4" t="s">
        <v>60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191</v>
      </c>
      <c r="L16" s="188"/>
      <c r="M16" s="189"/>
    </row>
    <row r="17" spans="1:13">
      <c r="A17" s="182" t="s">
        <v>4</v>
      </c>
      <c r="B17" s="183"/>
      <c r="C17" s="187" t="s">
        <v>194</v>
      </c>
      <c r="D17" s="188"/>
      <c r="E17" s="188"/>
      <c r="F17" s="188"/>
      <c r="G17" s="189"/>
      <c r="H17" s="184" t="s">
        <v>5</v>
      </c>
      <c r="I17" s="185"/>
      <c r="J17" s="186"/>
      <c r="K17" s="184" t="s">
        <v>195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5" t="s">
        <v>9</v>
      </c>
      <c r="C19" s="5" t="s">
        <v>20</v>
      </c>
      <c r="D19" s="5" t="s">
        <v>10</v>
      </c>
      <c r="E19" s="5" t="s">
        <v>21</v>
      </c>
      <c r="F19" s="5" t="s">
        <v>11</v>
      </c>
      <c r="G19" s="5" t="s">
        <v>22</v>
      </c>
      <c r="H19" s="5" t="s">
        <v>12</v>
      </c>
      <c r="I19" s="5" t="s">
        <v>23</v>
      </c>
      <c r="J19" s="5" t="s">
        <v>13</v>
      </c>
      <c r="K19" s="5" t="s">
        <v>24</v>
      </c>
      <c r="L19" s="5" t="s">
        <v>14</v>
      </c>
      <c r="M19" s="5" t="s">
        <v>25</v>
      </c>
    </row>
    <row r="20" spans="1:13" ht="15.75">
      <c r="A20" s="6" t="s">
        <v>15</v>
      </c>
      <c r="B20" s="3">
        <v>3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1</v>
      </c>
      <c r="L20" s="4">
        <v>2</v>
      </c>
      <c r="M20" s="4" t="s">
        <v>30</v>
      </c>
    </row>
    <row r="21" spans="1:13" ht="15.75">
      <c r="A21" s="6" t="s">
        <v>16</v>
      </c>
      <c r="B21" s="4" t="s">
        <v>30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  <c r="J21" s="4" t="s">
        <v>30</v>
      </c>
      <c r="K21" s="4" t="s">
        <v>30</v>
      </c>
      <c r="L21" s="4" t="s">
        <v>30</v>
      </c>
      <c r="M21" s="4" t="s">
        <v>30</v>
      </c>
    </row>
    <row r="22" spans="1:13" ht="15.75">
      <c r="A22" s="6" t="s">
        <v>17</v>
      </c>
      <c r="B22" s="4" t="s">
        <v>30</v>
      </c>
      <c r="C22" s="4" t="s">
        <v>30</v>
      </c>
      <c r="D22" s="4" t="s">
        <v>30</v>
      </c>
      <c r="E22" s="4" t="s">
        <v>30</v>
      </c>
      <c r="F22" s="4" t="s">
        <v>30</v>
      </c>
      <c r="G22" s="4" t="s">
        <v>30</v>
      </c>
      <c r="H22" s="4" t="s">
        <v>30</v>
      </c>
      <c r="I22" s="4" t="s">
        <v>30</v>
      </c>
      <c r="J22" s="4" t="s">
        <v>30</v>
      </c>
      <c r="K22" s="4" t="s">
        <v>30</v>
      </c>
      <c r="L22" s="4" t="s">
        <v>30</v>
      </c>
      <c r="M22" s="4" t="s">
        <v>30</v>
      </c>
    </row>
    <row r="23" spans="1:13" ht="15.75">
      <c r="A23" s="6" t="s">
        <v>18</v>
      </c>
      <c r="B23" s="4" t="s">
        <v>30</v>
      </c>
      <c r="C23" s="4" t="s">
        <v>30</v>
      </c>
      <c r="D23" s="4" t="s">
        <v>30</v>
      </c>
      <c r="E23" s="4" t="s">
        <v>30</v>
      </c>
      <c r="F23" s="4" t="s">
        <v>30</v>
      </c>
      <c r="G23" s="4" t="s">
        <v>30</v>
      </c>
      <c r="H23" s="4" t="s">
        <v>30</v>
      </c>
      <c r="I23" s="4" t="s">
        <v>30</v>
      </c>
      <c r="J23" s="4" t="s">
        <v>30</v>
      </c>
      <c r="K23" s="4" t="s">
        <v>30</v>
      </c>
      <c r="L23" s="4" t="s">
        <v>30</v>
      </c>
      <c r="M23" s="4" t="s">
        <v>30</v>
      </c>
    </row>
    <row r="24" spans="1:13" ht="15.75">
      <c r="A24" s="6" t="s">
        <v>19</v>
      </c>
      <c r="B24" s="4" t="s">
        <v>30</v>
      </c>
      <c r="C24" s="4" t="s">
        <v>30</v>
      </c>
      <c r="D24" s="4" t="s">
        <v>30</v>
      </c>
      <c r="E24" s="4" t="s">
        <v>30</v>
      </c>
      <c r="F24" s="4" t="s">
        <v>30</v>
      </c>
      <c r="G24" s="4" t="s">
        <v>30</v>
      </c>
      <c r="H24" s="4" t="s">
        <v>30</v>
      </c>
      <c r="I24" s="4" t="s">
        <v>30</v>
      </c>
      <c r="J24" s="4" t="s">
        <v>30</v>
      </c>
      <c r="K24" s="4" t="s">
        <v>30</v>
      </c>
      <c r="L24" s="4" t="s">
        <v>30</v>
      </c>
      <c r="M24" s="4" t="s">
        <v>30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4" t="s">
        <v>60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191</v>
      </c>
      <c r="L26" s="188"/>
      <c r="M26" s="189"/>
    </row>
    <row r="27" spans="1:13">
      <c r="A27" s="182" t="s">
        <v>4</v>
      </c>
      <c r="B27" s="183"/>
      <c r="C27" s="184" t="s">
        <v>196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197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5" t="s">
        <v>9</v>
      </c>
      <c r="C29" s="5" t="s">
        <v>20</v>
      </c>
      <c r="D29" s="5" t="s">
        <v>10</v>
      </c>
      <c r="E29" s="5" t="s">
        <v>21</v>
      </c>
      <c r="F29" s="5" t="s">
        <v>11</v>
      </c>
      <c r="G29" s="5" t="s">
        <v>22</v>
      </c>
      <c r="H29" s="5" t="s">
        <v>12</v>
      </c>
      <c r="I29" s="5" t="s">
        <v>23</v>
      </c>
      <c r="J29" s="5" t="s">
        <v>13</v>
      </c>
      <c r="K29" s="5" t="s">
        <v>24</v>
      </c>
      <c r="L29" s="5" t="s">
        <v>14</v>
      </c>
      <c r="M29" s="5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2</v>
      </c>
      <c r="E30" s="4">
        <v>3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3</v>
      </c>
      <c r="L30" s="4">
        <v>2</v>
      </c>
      <c r="M30" s="4">
        <v>2</v>
      </c>
    </row>
    <row r="31" spans="1:13" ht="15.75">
      <c r="A31" s="6" t="s">
        <v>16</v>
      </c>
      <c r="B31" s="3">
        <v>2</v>
      </c>
      <c r="C31" s="4">
        <v>3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1</v>
      </c>
    </row>
    <row r="32" spans="1:13" ht="15.75">
      <c r="A32" s="6" t="s">
        <v>17</v>
      </c>
      <c r="B32" s="3">
        <v>3</v>
      </c>
      <c r="C32" s="4">
        <v>3</v>
      </c>
      <c r="D32" s="4">
        <v>3</v>
      </c>
      <c r="E32" s="4">
        <v>1</v>
      </c>
      <c r="F32" s="4">
        <v>2</v>
      </c>
      <c r="G32" s="4">
        <v>3</v>
      </c>
      <c r="H32" s="4">
        <v>2</v>
      </c>
      <c r="I32" s="4">
        <v>2</v>
      </c>
      <c r="J32" s="4">
        <v>2</v>
      </c>
      <c r="K32" s="4">
        <v>1</v>
      </c>
      <c r="L32" s="4">
        <v>2</v>
      </c>
      <c r="M32" s="4">
        <v>1</v>
      </c>
    </row>
    <row r="33" spans="1:13" ht="15.75">
      <c r="A33" s="6" t="s">
        <v>18</v>
      </c>
      <c r="B33" s="3">
        <v>2</v>
      </c>
      <c r="C33" s="4">
        <v>3</v>
      </c>
      <c r="D33" s="4">
        <v>3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3</v>
      </c>
      <c r="K33" s="4">
        <v>2</v>
      </c>
      <c r="L33" s="4">
        <v>1</v>
      </c>
      <c r="M33" s="4">
        <v>1</v>
      </c>
    </row>
    <row r="34" spans="1:13" ht="15.75">
      <c r="A34" s="6" t="s">
        <v>19</v>
      </c>
      <c r="B34" s="3">
        <v>3</v>
      </c>
      <c r="C34" s="4">
        <v>3</v>
      </c>
      <c r="D34" s="4">
        <v>3</v>
      </c>
      <c r="E34" s="4">
        <v>3</v>
      </c>
      <c r="F34" s="4">
        <v>2</v>
      </c>
      <c r="G34" s="4">
        <v>2</v>
      </c>
      <c r="H34" s="4">
        <v>2</v>
      </c>
      <c r="I34" s="4" t="s">
        <v>30</v>
      </c>
      <c r="J34" s="4">
        <v>2</v>
      </c>
      <c r="K34" s="4">
        <v>1</v>
      </c>
      <c r="L34" s="4">
        <v>2</v>
      </c>
      <c r="M34" s="4">
        <v>1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4" t="s">
        <v>60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191</v>
      </c>
      <c r="L36" s="188"/>
      <c r="M36" s="189"/>
    </row>
    <row r="37" spans="1:13">
      <c r="A37" s="182" t="s">
        <v>4</v>
      </c>
      <c r="B37" s="183"/>
      <c r="C37" s="184" t="s">
        <v>198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199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5" t="s">
        <v>9</v>
      </c>
      <c r="C39" s="5" t="s">
        <v>20</v>
      </c>
      <c r="D39" s="5" t="s">
        <v>10</v>
      </c>
      <c r="E39" s="5" t="s">
        <v>21</v>
      </c>
      <c r="F39" s="5" t="s">
        <v>11</v>
      </c>
      <c r="G39" s="5" t="s">
        <v>22</v>
      </c>
      <c r="H39" s="5" t="s">
        <v>12</v>
      </c>
      <c r="I39" s="5" t="s">
        <v>23</v>
      </c>
      <c r="J39" s="5" t="s">
        <v>13</v>
      </c>
      <c r="K39" s="5" t="s">
        <v>24</v>
      </c>
      <c r="L39" s="5" t="s">
        <v>14</v>
      </c>
      <c r="M39" s="5" t="s">
        <v>25</v>
      </c>
    </row>
    <row r="40" spans="1:13" ht="15.75">
      <c r="A40" s="6" t="s">
        <v>15</v>
      </c>
      <c r="B40" s="3">
        <v>3</v>
      </c>
      <c r="C40" s="4">
        <v>2</v>
      </c>
      <c r="D40" s="4">
        <v>2</v>
      </c>
      <c r="E40" s="4">
        <v>2</v>
      </c>
      <c r="F40" s="4">
        <v>3</v>
      </c>
      <c r="G40" s="4">
        <v>2</v>
      </c>
      <c r="H40" s="4">
        <v>2</v>
      </c>
      <c r="I40" s="4">
        <v>2</v>
      </c>
      <c r="J40" s="4">
        <v>1</v>
      </c>
      <c r="K40" s="4">
        <v>3</v>
      </c>
      <c r="L40" s="4">
        <v>2</v>
      </c>
      <c r="M40" s="4">
        <v>2</v>
      </c>
    </row>
    <row r="41" spans="1:13" ht="15.75">
      <c r="A41" s="6" t="s">
        <v>16</v>
      </c>
      <c r="B41" s="3">
        <v>3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1</v>
      </c>
      <c r="K41" s="4">
        <v>2</v>
      </c>
      <c r="L41" s="4">
        <v>2</v>
      </c>
      <c r="M41" s="4">
        <v>1</v>
      </c>
    </row>
    <row r="42" spans="1:13" ht="15.75">
      <c r="A42" s="6" t="s">
        <v>17</v>
      </c>
      <c r="B42" s="3">
        <v>3</v>
      </c>
      <c r="C42" s="4">
        <v>2</v>
      </c>
      <c r="D42" s="4">
        <v>3</v>
      </c>
      <c r="E42" s="4">
        <v>2</v>
      </c>
      <c r="F42" s="4">
        <v>2</v>
      </c>
      <c r="G42" s="4">
        <v>3</v>
      </c>
      <c r="H42" s="4">
        <v>2</v>
      </c>
      <c r="I42" s="4">
        <v>2</v>
      </c>
      <c r="J42" s="4">
        <v>1</v>
      </c>
      <c r="K42" s="4">
        <v>1</v>
      </c>
      <c r="L42" s="4">
        <v>2</v>
      </c>
      <c r="M42" s="4">
        <v>2</v>
      </c>
    </row>
    <row r="43" spans="1:13" ht="15.75">
      <c r="A43" s="6" t="s">
        <v>18</v>
      </c>
      <c r="B43" s="3">
        <v>3</v>
      </c>
      <c r="C43" s="4">
        <v>3</v>
      </c>
      <c r="D43" s="4">
        <v>3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1</v>
      </c>
      <c r="K43" s="4">
        <v>2</v>
      </c>
      <c r="L43" s="4">
        <v>3</v>
      </c>
      <c r="M43" s="4" t="s">
        <v>30</v>
      </c>
    </row>
    <row r="44" spans="1:13" ht="15.75">
      <c r="A44" s="6" t="s">
        <v>19</v>
      </c>
      <c r="B44" s="3">
        <v>2</v>
      </c>
      <c r="C44" s="4">
        <v>3</v>
      </c>
      <c r="D44" s="4">
        <v>3</v>
      </c>
      <c r="E44" s="4" t="s">
        <v>30</v>
      </c>
      <c r="F44" s="4">
        <v>2</v>
      </c>
      <c r="G44" s="4">
        <v>2</v>
      </c>
      <c r="H44" s="4">
        <v>2</v>
      </c>
      <c r="I44" s="4">
        <v>2</v>
      </c>
      <c r="J44" s="4">
        <v>1</v>
      </c>
      <c r="K44" s="4">
        <v>1</v>
      </c>
      <c r="L44" s="4">
        <v>2</v>
      </c>
      <c r="M44" s="4" t="s">
        <v>30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4" t="s">
        <v>60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191</v>
      </c>
      <c r="L46" s="188"/>
      <c r="M46" s="189"/>
    </row>
    <row r="47" spans="1:13">
      <c r="A47" s="182" t="s">
        <v>4</v>
      </c>
      <c r="B47" s="183"/>
      <c r="C47" s="184" t="s">
        <v>200</v>
      </c>
      <c r="D47" s="185"/>
      <c r="E47" s="185"/>
      <c r="F47" s="185"/>
      <c r="G47" s="186"/>
      <c r="H47" s="184" t="s">
        <v>5</v>
      </c>
      <c r="I47" s="185"/>
      <c r="J47" s="186"/>
      <c r="K47" s="184" t="s">
        <v>201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5" t="s">
        <v>9</v>
      </c>
      <c r="C49" s="5" t="s">
        <v>20</v>
      </c>
      <c r="D49" s="5" t="s">
        <v>10</v>
      </c>
      <c r="E49" s="5" t="s">
        <v>21</v>
      </c>
      <c r="F49" s="5" t="s">
        <v>11</v>
      </c>
      <c r="G49" s="5" t="s">
        <v>22</v>
      </c>
      <c r="H49" s="5" t="s">
        <v>12</v>
      </c>
      <c r="I49" s="5" t="s">
        <v>23</v>
      </c>
      <c r="J49" s="5" t="s">
        <v>13</v>
      </c>
      <c r="K49" s="5" t="s">
        <v>24</v>
      </c>
      <c r="L49" s="5" t="s">
        <v>14</v>
      </c>
      <c r="M49" s="5" t="s">
        <v>25</v>
      </c>
    </row>
    <row r="50" spans="1:13" ht="15.75">
      <c r="A50" s="6" t="s">
        <v>15</v>
      </c>
      <c r="B50" s="3">
        <v>3</v>
      </c>
      <c r="C50" s="4">
        <v>1</v>
      </c>
      <c r="D50" s="4">
        <v>2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3</v>
      </c>
      <c r="L50" s="4">
        <v>2</v>
      </c>
      <c r="M50" s="4" t="s">
        <v>30</v>
      </c>
    </row>
    <row r="51" spans="1:13" ht="15.75">
      <c r="A51" s="6" t="s">
        <v>16</v>
      </c>
      <c r="B51" s="3">
        <v>3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  <c r="H51" s="4">
        <v>3</v>
      </c>
      <c r="I51" s="4">
        <v>1</v>
      </c>
      <c r="J51" s="4">
        <v>2</v>
      </c>
      <c r="K51" s="4">
        <v>2</v>
      </c>
      <c r="L51" s="4">
        <v>2</v>
      </c>
      <c r="M51" s="4" t="s">
        <v>30</v>
      </c>
    </row>
    <row r="52" spans="1:13" ht="15.75">
      <c r="A52" s="6" t="s">
        <v>17</v>
      </c>
      <c r="B52" s="3">
        <v>3</v>
      </c>
      <c r="C52" s="4">
        <v>2</v>
      </c>
      <c r="D52" s="4">
        <v>3</v>
      </c>
      <c r="E52" s="4">
        <v>2</v>
      </c>
      <c r="F52" s="4">
        <v>1</v>
      </c>
      <c r="G52" s="4">
        <v>3</v>
      </c>
      <c r="H52" s="4">
        <v>2</v>
      </c>
      <c r="I52" s="4">
        <v>2</v>
      </c>
      <c r="J52" s="4">
        <v>3</v>
      </c>
      <c r="K52" s="4">
        <v>1</v>
      </c>
      <c r="L52" s="4">
        <v>2</v>
      </c>
      <c r="M52" s="4" t="s">
        <v>30</v>
      </c>
    </row>
    <row r="53" spans="1:13" ht="15.75">
      <c r="A53" s="6" t="s">
        <v>18</v>
      </c>
      <c r="B53" s="3">
        <v>3</v>
      </c>
      <c r="C53" s="4">
        <v>2</v>
      </c>
      <c r="D53" s="4">
        <v>3</v>
      </c>
      <c r="E53" s="4">
        <v>2</v>
      </c>
      <c r="F53" s="4">
        <v>1</v>
      </c>
      <c r="G53" s="4">
        <v>2</v>
      </c>
      <c r="H53" s="4">
        <v>3</v>
      </c>
      <c r="I53" s="4">
        <v>3</v>
      </c>
      <c r="J53" s="4">
        <v>2</v>
      </c>
      <c r="K53" s="4">
        <v>2</v>
      </c>
      <c r="L53" s="4">
        <v>1</v>
      </c>
      <c r="M53" s="4" t="s">
        <v>30</v>
      </c>
    </row>
    <row r="54" spans="1:13" ht="15.75">
      <c r="A54" s="6" t="s">
        <v>19</v>
      </c>
      <c r="B54" s="3">
        <v>3</v>
      </c>
      <c r="C54" s="4">
        <v>3</v>
      </c>
      <c r="D54" s="4">
        <v>3</v>
      </c>
      <c r="E54" s="4">
        <v>2</v>
      </c>
      <c r="F54" s="4">
        <v>2</v>
      </c>
      <c r="G54" s="4">
        <v>2</v>
      </c>
      <c r="H54" s="4">
        <v>2</v>
      </c>
      <c r="I54" s="4">
        <v>2</v>
      </c>
      <c r="J54" s="4">
        <v>2</v>
      </c>
      <c r="K54" s="4">
        <v>1</v>
      </c>
      <c r="L54" s="4">
        <v>2</v>
      </c>
      <c r="M54" s="4" t="s">
        <v>30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4" t="s">
        <v>60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191</v>
      </c>
      <c r="L56" s="188"/>
      <c r="M56" s="189"/>
    </row>
    <row r="57" spans="1:13">
      <c r="A57" s="182" t="s">
        <v>4</v>
      </c>
      <c r="B57" s="183"/>
      <c r="C57" s="184" t="s">
        <v>202</v>
      </c>
      <c r="D57" s="185"/>
      <c r="E57" s="185"/>
      <c r="F57" s="185"/>
      <c r="G57" s="186"/>
      <c r="H57" s="184" t="s">
        <v>5</v>
      </c>
      <c r="I57" s="185"/>
      <c r="J57" s="186"/>
      <c r="K57" s="184" t="s">
        <v>203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5" t="s">
        <v>9</v>
      </c>
      <c r="C59" s="5" t="s">
        <v>20</v>
      </c>
      <c r="D59" s="5" t="s">
        <v>10</v>
      </c>
      <c r="E59" s="5" t="s">
        <v>21</v>
      </c>
      <c r="F59" s="5" t="s">
        <v>11</v>
      </c>
      <c r="G59" s="5" t="s">
        <v>22</v>
      </c>
      <c r="H59" s="5" t="s">
        <v>12</v>
      </c>
      <c r="I59" s="5" t="s">
        <v>23</v>
      </c>
      <c r="J59" s="5" t="s">
        <v>13</v>
      </c>
      <c r="K59" s="5" t="s">
        <v>24</v>
      </c>
      <c r="L59" s="5" t="s">
        <v>14</v>
      </c>
      <c r="M59" s="5" t="s">
        <v>25</v>
      </c>
    </row>
    <row r="60" spans="1:13" ht="15.75">
      <c r="A60" s="6" t="s">
        <v>15</v>
      </c>
      <c r="B60" s="3">
        <v>3</v>
      </c>
      <c r="C60" s="4">
        <v>2</v>
      </c>
      <c r="D60" s="4">
        <v>2</v>
      </c>
      <c r="E60" s="4">
        <v>2</v>
      </c>
      <c r="F60" s="4">
        <v>3</v>
      </c>
      <c r="G60" s="4">
        <v>2</v>
      </c>
      <c r="H60" s="4">
        <v>1</v>
      </c>
      <c r="I60" s="4">
        <v>2</v>
      </c>
      <c r="J60" s="4">
        <v>2</v>
      </c>
      <c r="K60" s="4">
        <v>3</v>
      </c>
      <c r="L60" s="4">
        <v>2</v>
      </c>
      <c r="M60" s="4">
        <v>2</v>
      </c>
    </row>
    <row r="61" spans="1:13" ht="15.75">
      <c r="A61" s="6" t="s">
        <v>16</v>
      </c>
      <c r="B61" s="3">
        <v>3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  <c r="H61" s="4">
        <v>1</v>
      </c>
      <c r="I61" s="4">
        <v>2</v>
      </c>
      <c r="J61" s="4">
        <v>2</v>
      </c>
      <c r="K61" s="4">
        <v>2</v>
      </c>
      <c r="L61" s="4">
        <v>2</v>
      </c>
      <c r="M61" s="4">
        <v>2</v>
      </c>
    </row>
    <row r="62" spans="1:13" ht="15.75">
      <c r="A62" s="6" t="s">
        <v>17</v>
      </c>
      <c r="B62" s="3">
        <v>3</v>
      </c>
      <c r="C62" s="4">
        <v>2</v>
      </c>
      <c r="D62" s="4">
        <v>3</v>
      </c>
      <c r="E62" s="4">
        <v>2</v>
      </c>
      <c r="F62" s="4">
        <v>2</v>
      </c>
      <c r="G62" s="4">
        <v>3</v>
      </c>
      <c r="H62" s="4">
        <v>1</v>
      </c>
      <c r="I62" s="4">
        <v>2</v>
      </c>
      <c r="J62" s="4">
        <v>3</v>
      </c>
      <c r="K62" s="4">
        <v>1</v>
      </c>
      <c r="L62" s="4">
        <v>2</v>
      </c>
      <c r="M62" s="4">
        <v>2</v>
      </c>
    </row>
    <row r="63" spans="1:13" ht="15.75">
      <c r="A63" s="6" t="s">
        <v>18</v>
      </c>
      <c r="B63" s="3">
        <v>3</v>
      </c>
      <c r="C63" s="4">
        <v>2</v>
      </c>
      <c r="D63" s="4">
        <v>3</v>
      </c>
      <c r="E63" s="4">
        <v>2</v>
      </c>
      <c r="F63" s="4">
        <v>2</v>
      </c>
      <c r="G63" s="4">
        <v>2</v>
      </c>
      <c r="H63" s="4">
        <v>1</v>
      </c>
      <c r="I63" s="4">
        <v>2</v>
      </c>
      <c r="J63" s="4">
        <v>2</v>
      </c>
      <c r="K63" s="4">
        <v>2</v>
      </c>
      <c r="L63" s="4">
        <v>1</v>
      </c>
      <c r="M63" s="4">
        <v>2</v>
      </c>
    </row>
    <row r="64" spans="1:13" ht="15.75">
      <c r="A64" s="6" t="s">
        <v>19</v>
      </c>
      <c r="B64" s="3">
        <v>2</v>
      </c>
      <c r="C64" s="4">
        <v>3</v>
      </c>
      <c r="D64" s="4">
        <v>3</v>
      </c>
      <c r="E64" s="4" t="s">
        <v>30</v>
      </c>
      <c r="F64" s="4">
        <v>2</v>
      </c>
      <c r="G64" s="4">
        <v>2</v>
      </c>
      <c r="H64" s="4">
        <v>1</v>
      </c>
      <c r="I64" s="4">
        <v>2</v>
      </c>
      <c r="J64" s="4">
        <v>2</v>
      </c>
      <c r="K64" s="4">
        <v>1</v>
      </c>
      <c r="L64" s="4">
        <v>2</v>
      </c>
      <c r="M64" s="4">
        <v>2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4" t="s">
        <v>60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191</v>
      </c>
      <c r="L66" s="188"/>
      <c r="M66" s="189"/>
    </row>
    <row r="67" spans="1:13">
      <c r="A67" s="182" t="s">
        <v>4</v>
      </c>
      <c r="B67" s="183"/>
      <c r="C67" s="184" t="s">
        <v>204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205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5" t="s">
        <v>9</v>
      </c>
      <c r="C69" s="5" t="s">
        <v>20</v>
      </c>
      <c r="D69" s="5" t="s">
        <v>10</v>
      </c>
      <c r="E69" s="5" t="s">
        <v>21</v>
      </c>
      <c r="F69" s="5" t="s">
        <v>11</v>
      </c>
      <c r="G69" s="5" t="s">
        <v>22</v>
      </c>
      <c r="H69" s="5" t="s">
        <v>12</v>
      </c>
      <c r="I69" s="5" t="s">
        <v>23</v>
      </c>
      <c r="J69" s="5" t="s">
        <v>13</v>
      </c>
      <c r="K69" s="5" t="s">
        <v>24</v>
      </c>
      <c r="L69" s="5" t="s">
        <v>14</v>
      </c>
      <c r="M69" s="5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1</v>
      </c>
      <c r="K70" s="4">
        <v>2</v>
      </c>
      <c r="L70" s="4">
        <v>2</v>
      </c>
      <c r="M70" s="4">
        <v>1</v>
      </c>
    </row>
    <row r="71" spans="1:13" ht="15.75">
      <c r="A71" s="6" t="s">
        <v>16</v>
      </c>
      <c r="B71" s="4" t="s">
        <v>30</v>
      </c>
      <c r="C71" s="4" t="s">
        <v>30</v>
      </c>
      <c r="D71" s="4" t="s">
        <v>30</v>
      </c>
      <c r="E71" s="4" t="s">
        <v>30</v>
      </c>
      <c r="F71" s="4" t="s">
        <v>30</v>
      </c>
      <c r="G71" s="4" t="s">
        <v>30</v>
      </c>
      <c r="H71" s="4" t="s">
        <v>30</v>
      </c>
      <c r="I71" s="4" t="s">
        <v>30</v>
      </c>
      <c r="J71" s="4" t="s">
        <v>30</v>
      </c>
      <c r="K71" s="4" t="s">
        <v>30</v>
      </c>
      <c r="L71" s="4" t="s">
        <v>30</v>
      </c>
      <c r="M71" s="4" t="s">
        <v>30</v>
      </c>
    </row>
    <row r="72" spans="1:13" ht="15.75">
      <c r="A72" s="6" t="s">
        <v>17</v>
      </c>
      <c r="B72" s="4" t="s">
        <v>30</v>
      </c>
      <c r="C72" s="4" t="s">
        <v>30</v>
      </c>
      <c r="D72" s="4" t="s">
        <v>30</v>
      </c>
      <c r="E72" s="4" t="s">
        <v>30</v>
      </c>
      <c r="F72" s="4" t="s">
        <v>30</v>
      </c>
      <c r="G72" s="4" t="s">
        <v>30</v>
      </c>
      <c r="H72" s="4" t="s">
        <v>30</v>
      </c>
      <c r="I72" s="4" t="s">
        <v>30</v>
      </c>
      <c r="J72" s="4" t="s">
        <v>30</v>
      </c>
      <c r="K72" s="4" t="s">
        <v>30</v>
      </c>
      <c r="L72" s="4" t="s">
        <v>30</v>
      </c>
      <c r="M72" s="4" t="s">
        <v>30</v>
      </c>
    </row>
    <row r="73" spans="1:13" ht="15.75">
      <c r="A73" s="6" t="s">
        <v>18</v>
      </c>
      <c r="B73" s="4" t="s">
        <v>30</v>
      </c>
      <c r="C73" s="4" t="s">
        <v>30</v>
      </c>
      <c r="D73" s="4" t="s">
        <v>30</v>
      </c>
      <c r="E73" s="4" t="s">
        <v>30</v>
      </c>
      <c r="F73" s="4" t="s">
        <v>30</v>
      </c>
      <c r="G73" s="4" t="s">
        <v>30</v>
      </c>
      <c r="H73" s="4" t="s">
        <v>30</v>
      </c>
      <c r="I73" s="4" t="s">
        <v>30</v>
      </c>
      <c r="J73" s="4" t="s">
        <v>30</v>
      </c>
      <c r="K73" s="4" t="s">
        <v>30</v>
      </c>
      <c r="L73" s="4" t="s">
        <v>30</v>
      </c>
      <c r="M73" s="4" t="s">
        <v>30</v>
      </c>
    </row>
    <row r="74" spans="1:13" ht="15.75">
      <c r="A74" s="6" t="s">
        <v>19</v>
      </c>
      <c r="B74" s="4" t="s">
        <v>30</v>
      </c>
      <c r="C74" s="4" t="s">
        <v>30</v>
      </c>
      <c r="D74" s="4" t="s">
        <v>30</v>
      </c>
      <c r="E74" s="4" t="s">
        <v>30</v>
      </c>
      <c r="F74" s="4" t="s">
        <v>30</v>
      </c>
      <c r="G74" s="4" t="s">
        <v>30</v>
      </c>
      <c r="H74" s="4" t="s">
        <v>30</v>
      </c>
      <c r="I74" s="4" t="s">
        <v>30</v>
      </c>
      <c r="J74" s="4" t="s">
        <v>30</v>
      </c>
      <c r="K74" s="4" t="s">
        <v>30</v>
      </c>
      <c r="L74" s="4" t="s">
        <v>30</v>
      </c>
      <c r="M74" s="4" t="s">
        <v>30</v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82" t="s">
        <v>2</v>
      </c>
      <c r="B76" s="183"/>
      <c r="C76" s="184" t="s">
        <v>60</v>
      </c>
      <c r="D76" s="185"/>
      <c r="E76" s="185"/>
      <c r="F76" s="185"/>
      <c r="G76" s="186"/>
      <c r="H76" s="184" t="s">
        <v>3</v>
      </c>
      <c r="I76" s="185"/>
      <c r="J76" s="186"/>
      <c r="K76" s="187" t="s">
        <v>191</v>
      </c>
      <c r="L76" s="188"/>
      <c r="M76" s="189"/>
    </row>
    <row r="77" spans="1:13">
      <c r="A77" s="182" t="s">
        <v>4</v>
      </c>
      <c r="B77" s="183"/>
      <c r="C77" s="184" t="s">
        <v>206</v>
      </c>
      <c r="D77" s="185"/>
      <c r="E77" s="185"/>
      <c r="F77" s="185"/>
      <c r="G77" s="186"/>
      <c r="H77" s="184" t="s">
        <v>5</v>
      </c>
      <c r="I77" s="185"/>
      <c r="J77" s="186"/>
      <c r="K77" s="184" t="s">
        <v>207</v>
      </c>
      <c r="L77" s="185"/>
      <c r="M77" s="186"/>
    </row>
    <row r="78" spans="1:13">
      <c r="A78" s="190" t="s">
        <v>7</v>
      </c>
      <c r="B78" s="187" t="s">
        <v>8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9"/>
    </row>
    <row r="79" spans="1:13">
      <c r="A79" s="191"/>
      <c r="B79" s="5" t="s">
        <v>9</v>
      </c>
      <c r="C79" s="5" t="s">
        <v>20</v>
      </c>
      <c r="D79" s="5" t="s">
        <v>10</v>
      </c>
      <c r="E79" s="5" t="s">
        <v>21</v>
      </c>
      <c r="F79" s="5" t="s">
        <v>11</v>
      </c>
      <c r="G79" s="5" t="s">
        <v>22</v>
      </c>
      <c r="H79" s="5" t="s">
        <v>12</v>
      </c>
      <c r="I79" s="5" t="s">
        <v>23</v>
      </c>
      <c r="J79" s="5" t="s">
        <v>13</v>
      </c>
      <c r="K79" s="5" t="s">
        <v>24</v>
      </c>
      <c r="L79" s="5" t="s">
        <v>14</v>
      </c>
      <c r="M79" s="5" t="s">
        <v>25</v>
      </c>
    </row>
    <row r="80" spans="1:13" ht="15.75">
      <c r="A80" s="6" t="s">
        <v>15</v>
      </c>
      <c r="B80" s="3">
        <v>3</v>
      </c>
      <c r="C80" s="4">
        <v>3</v>
      </c>
      <c r="D80" s="4">
        <v>2</v>
      </c>
      <c r="E80" s="4">
        <v>2</v>
      </c>
      <c r="F80" s="4">
        <v>2</v>
      </c>
      <c r="G80" s="4">
        <v>2</v>
      </c>
      <c r="H80" s="4">
        <v>2</v>
      </c>
      <c r="I80" s="4">
        <v>2</v>
      </c>
      <c r="J80" s="4">
        <v>2</v>
      </c>
      <c r="K80" s="4">
        <v>3</v>
      </c>
      <c r="L80" s="4">
        <v>2</v>
      </c>
      <c r="M80" s="4">
        <v>2</v>
      </c>
    </row>
    <row r="81" spans="1:13" ht="15.75">
      <c r="A81" s="6" t="s">
        <v>16</v>
      </c>
      <c r="B81" s="3">
        <v>2</v>
      </c>
      <c r="C81" s="4">
        <v>3</v>
      </c>
      <c r="D81" s="4">
        <v>2</v>
      </c>
      <c r="E81" s="4">
        <v>2</v>
      </c>
      <c r="F81" s="4">
        <v>2</v>
      </c>
      <c r="G81" s="4">
        <v>2</v>
      </c>
      <c r="H81" s="4">
        <v>2</v>
      </c>
      <c r="I81" s="4">
        <v>2</v>
      </c>
      <c r="J81" s="4">
        <v>2</v>
      </c>
      <c r="K81" s="4">
        <v>2</v>
      </c>
      <c r="L81" s="4">
        <v>2</v>
      </c>
      <c r="M81" s="4">
        <v>1</v>
      </c>
    </row>
    <row r="82" spans="1:13" ht="15.75">
      <c r="A82" s="6" t="s">
        <v>17</v>
      </c>
      <c r="B82" s="3">
        <v>3</v>
      </c>
      <c r="C82" s="4">
        <v>3</v>
      </c>
      <c r="D82" s="4">
        <v>3</v>
      </c>
      <c r="E82" s="4">
        <v>1</v>
      </c>
      <c r="F82" s="4">
        <v>2</v>
      </c>
      <c r="G82" s="4">
        <v>3</v>
      </c>
      <c r="H82" s="4">
        <v>2</v>
      </c>
      <c r="I82" s="4">
        <v>2</v>
      </c>
      <c r="J82" s="4">
        <v>2</v>
      </c>
      <c r="K82" s="4">
        <v>1</v>
      </c>
      <c r="L82" s="4">
        <v>2</v>
      </c>
      <c r="M82" s="4">
        <v>2</v>
      </c>
    </row>
    <row r="83" spans="1:13" ht="15.75">
      <c r="A83" s="6" t="s">
        <v>18</v>
      </c>
      <c r="B83" s="3">
        <v>2</v>
      </c>
      <c r="C83" s="4">
        <v>3</v>
      </c>
      <c r="D83" s="4">
        <v>3</v>
      </c>
      <c r="E83" s="4">
        <v>2</v>
      </c>
      <c r="F83" s="4">
        <v>2</v>
      </c>
      <c r="G83" s="4">
        <v>2</v>
      </c>
      <c r="H83" s="4">
        <v>2</v>
      </c>
      <c r="I83" s="4">
        <v>1</v>
      </c>
      <c r="J83" s="4">
        <v>3</v>
      </c>
      <c r="K83" s="4">
        <v>2</v>
      </c>
      <c r="L83" s="4">
        <v>1</v>
      </c>
      <c r="M83" s="4">
        <v>1</v>
      </c>
    </row>
    <row r="84" spans="1:13" ht="15.75">
      <c r="A84" s="6" t="s">
        <v>19</v>
      </c>
      <c r="B84" s="3">
        <v>3</v>
      </c>
      <c r="C84" s="4">
        <v>3</v>
      </c>
      <c r="D84" s="4">
        <v>3</v>
      </c>
      <c r="E84" s="4">
        <v>1</v>
      </c>
      <c r="F84" s="4">
        <v>2</v>
      </c>
      <c r="G84" s="4">
        <v>2</v>
      </c>
      <c r="H84" s="4">
        <v>2</v>
      </c>
      <c r="I84" s="4">
        <v>1</v>
      </c>
      <c r="J84" s="4">
        <v>2</v>
      </c>
      <c r="K84" s="4">
        <v>1</v>
      </c>
      <c r="L84" s="4">
        <v>2</v>
      </c>
      <c r="M84" s="4">
        <v>1</v>
      </c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82" t="s">
        <v>2</v>
      </c>
      <c r="B86" s="183"/>
      <c r="C86" s="184" t="s">
        <v>60</v>
      </c>
      <c r="D86" s="185"/>
      <c r="E86" s="185"/>
      <c r="F86" s="185"/>
      <c r="G86" s="186"/>
      <c r="H86" s="184" t="s">
        <v>3</v>
      </c>
      <c r="I86" s="185"/>
      <c r="J86" s="186"/>
      <c r="K86" s="187" t="s">
        <v>191</v>
      </c>
      <c r="L86" s="188"/>
      <c r="M86" s="189"/>
    </row>
    <row r="87" spans="1:13">
      <c r="A87" s="182" t="s">
        <v>4</v>
      </c>
      <c r="B87" s="183"/>
      <c r="C87" s="184" t="s">
        <v>208</v>
      </c>
      <c r="D87" s="185"/>
      <c r="E87" s="185"/>
      <c r="F87" s="185"/>
      <c r="G87" s="186"/>
      <c r="H87" s="184" t="s">
        <v>5</v>
      </c>
      <c r="I87" s="185"/>
      <c r="J87" s="186"/>
      <c r="K87" s="184" t="s">
        <v>209</v>
      </c>
      <c r="L87" s="185"/>
      <c r="M87" s="186"/>
    </row>
    <row r="88" spans="1:13">
      <c r="A88" s="190" t="s">
        <v>7</v>
      </c>
      <c r="B88" s="187" t="s">
        <v>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</row>
    <row r="89" spans="1:13">
      <c r="A89" s="191"/>
      <c r="B89" s="5" t="s">
        <v>9</v>
      </c>
      <c r="C89" s="5" t="s">
        <v>20</v>
      </c>
      <c r="D89" s="5" t="s">
        <v>10</v>
      </c>
      <c r="E89" s="5" t="s">
        <v>21</v>
      </c>
      <c r="F89" s="5" t="s">
        <v>11</v>
      </c>
      <c r="G89" s="5" t="s">
        <v>22</v>
      </c>
      <c r="H89" s="5" t="s">
        <v>12</v>
      </c>
      <c r="I89" s="5" t="s">
        <v>23</v>
      </c>
      <c r="J89" s="5" t="s">
        <v>13</v>
      </c>
      <c r="K89" s="5" t="s">
        <v>24</v>
      </c>
      <c r="L89" s="5" t="s">
        <v>14</v>
      </c>
      <c r="M89" s="5" t="s">
        <v>25</v>
      </c>
    </row>
    <row r="90" spans="1:13" ht="15.75">
      <c r="A90" s="6" t="s">
        <v>15</v>
      </c>
      <c r="B90" s="3">
        <v>3</v>
      </c>
      <c r="C90" s="4">
        <v>1</v>
      </c>
      <c r="D90" s="4">
        <v>2</v>
      </c>
      <c r="E90" s="4">
        <v>2</v>
      </c>
      <c r="F90" s="4">
        <v>3</v>
      </c>
      <c r="G90" s="4">
        <v>1</v>
      </c>
      <c r="H90" s="4">
        <v>2</v>
      </c>
      <c r="I90" s="4">
        <v>2</v>
      </c>
      <c r="J90" s="4">
        <v>2</v>
      </c>
      <c r="K90" s="4">
        <v>3</v>
      </c>
      <c r="L90" s="4">
        <v>2</v>
      </c>
      <c r="M90" s="4">
        <v>2</v>
      </c>
    </row>
    <row r="91" spans="1:13" ht="15.75">
      <c r="A91" s="6" t="s">
        <v>16</v>
      </c>
      <c r="B91" s="3">
        <v>3</v>
      </c>
      <c r="C91" s="4">
        <v>2</v>
      </c>
      <c r="D91" s="4">
        <v>2</v>
      </c>
      <c r="E91" s="4">
        <v>2</v>
      </c>
      <c r="F91" s="4">
        <v>2</v>
      </c>
      <c r="G91" s="4">
        <v>2</v>
      </c>
      <c r="H91" s="4">
        <v>3</v>
      </c>
      <c r="I91" s="4">
        <v>2</v>
      </c>
      <c r="J91" s="4">
        <v>2</v>
      </c>
      <c r="K91" s="4">
        <v>2</v>
      </c>
      <c r="L91" s="4">
        <v>2</v>
      </c>
      <c r="M91" s="4">
        <v>1</v>
      </c>
    </row>
    <row r="92" spans="1:13" ht="15.75">
      <c r="A92" s="6" t="s">
        <v>17</v>
      </c>
      <c r="B92" s="3">
        <v>3</v>
      </c>
      <c r="C92" s="4">
        <v>1</v>
      </c>
      <c r="D92" s="4">
        <v>3</v>
      </c>
      <c r="E92" s="4">
        <v>2</v>
      </c>
      <c r="F92" s="4">
        <v>2</v>
      </c>
      <c r="G92" s="4">
        <v>3</v>
      </c>
      <c r="H92" s="4">
        <v>2</v>
      </c>
      <c r="I92" s="4">
        <v>2</v>
      </c>
      <c r="J92" s="4">
        <v>3</v>
      </c>
      <c r="K92" s="4">
        <v>1</v>
      </c>
      <c r="L92" s="4">
        <v>2</v>
      </c>
      <c r="M92" s="4">
        <v>2</v>
      </c>
    </row>
    <row r="93" spans="1:13" ht="15.75">
      <c r="A93" s="6" t="s">
        <v>18</v>
      </c>
      <c r="B93" s="3">
        <v>3</v>
      </c>
      <c r="C93" s="4">
        <v>2</v>
      </c>
      <c r="D93" s="4">
        <v>3</v>
      </c>
      <c r="E93" s="4">
        <v>2</v>
      </c>
      <c r="F93" s="4">
        <v>2</v>
      </c>
      <c r="G93" s="4">
        <v>2</v>
      </c>
      <c r="H93" s="4">
        <v>3</v>
      </c>
      <c r="I93" s="4">
        <v>2</v>
      </c>
      <c r="J93" s="4">
        <v>2</v>
      </c>
      <c r="K93" s="4">
        <v>2</v>
      </c>
      <c r="L93" s="4">
        <v>1</v>
      </c>
      <c r="M93" s="4">
        <v>1</v>
      </c>
    </row>
    <row r="94" spans="1:13" ht="15.75">
      <c r="A94" s="6" t="s">
        <v>19</v>
      </c>
      <c r="B94" s="3">
        <v>2</v>
      </c>
      <c r="C94" s="4">
        <v>3</v>
      </c>
      <c r="D94" s="4">
        <v>3</v>
      </c>
      <c r="E94" s="4">
        <v>2</v>
      </c>
      <c r="F94" s="4">
        <v>2</v>
      </c>
      <c r="G94" s="4">
        <v>2</v>
      </c>
      <c r="H94" s="4">
        <v>2</v>
      </c>
      <c r="I94" s="4">
        <v>2</v>
      </c>
      <c r="J94" s="4">
        <v>2</v>
      </c>
      <c r="K94" s="4">
        <v>1</v>
      </c>
      <c r="L94" s="4">
        <v>2</v>
      </c>
      <c r="M94" s="4">
        <v>1</v>
      </c>
    </row>
    <row r="95" spans="1:13">
      <c r="A95" s="211" t="s">
        <v>88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3"/>
    </row>
    <row r="96" spans="1:13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6"/>
    </row>
    <row r="97" spans="1:13" ht="18.75">
      <c r="A97" s="192" t="s">
        <v>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4"/>
    </row>
    <row r="98" spans="1:13" ht="18.75">
      <c r="A98" s="195" t="s">
        <v>1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7"/>
    </row>
    <row r="99" spans="1:13" ht="18.75">
      <c r="A99" s="198" t="s">
        <v>6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</row>
    <row r="100" spans="1:13">
      <c r="A100" s="182" t="s">
        <v>2</v>
      </c>
      <c r="B100" s="183"/>
      <c r="C100" s="184" t="s">
        <v>78</v>
      </c>
      <c r="D100" s="185"/>
      <c r="E100" s="185"/>
      <c r="F100" s="185"/>
      <c r="G100" s="186"/>
      <c r="H100" s="184" t="s">
        <v>3</v>
      </c>
      <c r="I100" s="185"/>
      <c r="J100" s="186"/>
      <c r="K100" s="187" t="s">
        <v>264</v>
      </c>
      <c r="L100" s="188"/>
      <c r="M100" s="189"/>
    </row>
    <row r="101" spans="1:13" ht="15.75">
      <c r="A101" s="182" t="s">
        <v>4</v>
      </c>
      <c r="B101" s="183"/>
      <c r="C101" s="184" t="s">
        <v>265</v>
      </c>
      <c r="D101" s="185"/>
      <c r="E101" s="185"/>
      <c r="F101" s="185"/>
      <c r="G101" s="186"/>
      <c r="H101" s="184" t="s">
        <v>5</v>
      </c>
      <c r="I101" s="185"/>
      <c r="J101" s="186"/>
      <c r="K101" s="243" t="s">
        <v>266</v>
      </c>
      <c r="L101" s="244"/>
      <c r="M101" s="245"/>
    </row>
    <row r="102" spans="1:13">
      <c r="A102" s="190" t="s">
        <v>7</v>
      </c>
      <c r="B102" s="187" t="s">
        <v>8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9"/>
    </row>
    <row r="103" spans="1:13">
      <c r="A103" s="191"/>
      <c r="B103" s="5" t="s">
        <v>9</v>
      </c>
      <c r="C103" s="5" t="s">
        <v>20</v>
      </c>
      <c r="D103" s="5" t="s">
        <v>10</v>
      </c>
      <c r="E103" s="5" t="s">
        <v>21</v>
      </c>
      <c r="F103" s="5" t="s">
        <v>11</v>
      </c>
      <c r="G103" s="5" t="s">
        <v>22</v>
      </c>
      <c r="H103" s="5" t="s">
        <v>12</v>
      </c>
      <c r="I103" s="5" t="s">
        <v>23</v>
      </c>
      <c r="J103" s="5" t="s">
        <v>13</v>
      </c>
      <c r="K103" s="5" t="s">
        <v>24</v>
      </c>
      <c r="L103" s="5" t="s">
        <v>14</v>
      </c>
      <c r="M103" s="5" t="s">
        <v>25</v>
      </c>
    </row>
    <row r="104" spans="1:13" ht="15.75">
      <c r="A104" s="6" t="s">
        <v>15</v>
      </c>
      <c r="B104" s="15">
        <v>3</v>
      </c>
      <c r="C104" s="16">
        <v>2</v>
      </c>
      <c r="D104" s="16">
        <v>2</v>
      </c>
      <c r="E104" s="16">
        <v>3</v>
      </c>
      <c r="F104" s="16">
        <v>2</v>
      </c>
      <c r="G104" s="16">
        <v>3</v>
      </c>
      <c r="H104" s="16">
        <v>2</v>
      </c>
      <c r="I104" s="16">
        <v>2</v>
      </c>
      <c r="J104" s="16">
        <v>2</v>
      </c>
      <c r="K104" s="16">
        <v>2</v>
      </c>
      <c r="L104" s="16">
        <v>2</v>
      </c>
      <c r="M104" s="16">
        <v>3</v>
      </c>
    </row>
    <row r="105" spans="1:13" ht="15.75">
      <c r="A105" s="6" t="s">
        <v>16</v>
      </c>
      <c r="B105" s="15">
        <v>3</v>
      </c>
      <c r="C105" s="16">
        <v>2</v>
      </c>
      <c r="D105" s="16">
        <v>2</v>
      </c>
      <c r="E105" s="16">
        <v>3</v>
      </c>
      <c r="F105" s="16">
        <v>2</v>
      </c>
      <c r="G105" s="16">
        <v>3</v>
      </c>
      <c r="H105" s="16">
        <v>2</v>
      </c>
      <c r="I105" s="16">
        <v>2</v>
      </c>
      <c r="J105" s="16">
        <v>2</v>
      </c>
      <c r="K105" s="16">
        <v>2</v>
      </c>
      <c r="L105" s="16">
        <v>2</v>
      </c>
      <c r="M105" s="16">
        <v>2</v>
      </c>
    </row>
    <row r="106" spans="1:13" ht="15.75">
      <c r="A106" s="6" t="s">
        <v>17</v>
      </c>
      <c r="B106" s="15">
        <v>3</v>
      </c>
      <c r="C106" s="16">
        <v>2</v>
      </c>
      <c r="D106" s="16">
        <v>2</v>
      </c>
      <c r="E106" s="16">
        <v>3</v>
      </c>
      <c r="F106" s="16">
        <v>2</v>
      </c>
      <c r="G106" s="16">
        <v>2</v>
      </c>
      <c r="H106" s="16">
        <v>3</v>
      </c>
      <c r="I106" s="16">
        <v>2</v>
      </c>
      <c r="J106" s="16">
        <v>2</v>
      </c>
      <c r="K106" s="16">
        <v>2</v>
      </c>
      <c r="L106" s="16">
        <v>2</v>
      </c>
      <c r="M106" s="16">
        <v>2</v>
      </c>
    </row>
    <row r="107" spans="1:13" ht="15.75">
      <c r="A107" s="6" t="s">
        <v>18</v>
      </c>
      <c r="B107" s="4" t="s">
        <v>30</v>
      </c>
      <c r="C107" s="4" t="s">
        <v>30</v>
      </c>
      <c r="D107" s="4" t="s">
        <v>30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4" t="s">
        <v>30</v>
      </c>
      <c r="K107" s="4" t="s">
        <v>30</v>
      </c>
      <c r="L107" s="4" t="s">
        <v>30</v>
      </c>
      <c r="M107" s="4" t="s">
        <v>30</v>
      </c>
    </row>
    <row r="108" spans="1:13" ht="15.75">
      <c r="A108" s="6" t="s">
        <v>19</v>
      </c>
      <c r="B108" s="4" t="s">
        <v>30</v>
      </c>
      <c r="C108" s="4" t="s">
        <v>30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4" t="s">
        <v>30</v>
      </c>
      <c r="K108" s="4" t="s">
        <v>30</v>
      </c>
      <c r="L108" s="4" t="s">
        <v>30</v>
      </c>
      <c r="M108" s="4" t="s">
        <v>30</v>
      </c>
    </row>
    <row r="109" spans="1:13">
      <c r="A109" s="2"/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</row>
    <row r="110" spans="1:13">
      <c r="A110" s="182" t="s">
        <v>2</v>
      </c>
      <c r="B110" s="183"/>
      <c r="C110" s="184" t="s">
        <v>78</v>
      </c>
      <c r="D110" s="185"/>
      <c r="E110" s="185"/>
      <c r="F110" s="185"/>
      <c r="G110" s="186"/>
      <c r="H110" s="184" t="s">
        <v>3</v>
      </c>
      <c r="I110" s="185"/>
      <c r="J110" s="186"/>
      <c r="K110" s="187" t="s">
        <v>264</v>
      </c>
      <c r="L110" s="188"/>
      <c r="M110" s="189"/>
    </row>
    <row r="111" spans="1:13">
      <c r="A111" s="182" t="s">
        <v>4</v>
      </c>
      <c r="B111" s="183"/>
      <c r="C111" s="187" t="s">
        <v>267</v>
      </c>
      <c r="D111" s="188"/>
      <c r="E111" s="188"/>
      <c r="F111" s="188"/>
      <c r="G111" s="189"/>
      <c r="H111" s="184" t="s">
        <v>5</v>
      </c>
      <c r="I111" s="185"/>
      <c r="J111" s="186"/>
      <c r="K111" s="184" t="s">
        <v>268</v>
      </c>
      <c r="L111" s="185"/>
      <c r="M111" s="186"/>
    </row>
    <row r="112" spans="1:13">
      <c r="A112" s="190" t="s">
        <v>7</v>
      </c>
      <c r="B112" s="187" t="s">
        <v>8</v>
      </c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9"/>
    </row>
    <row r="113" spans="1:13">
      <c r="A113" s="191"/>
      <c r="B113" s="5" t="s">
        <v>9</v>
      </c>
      <c r="C113" s="5" t="s">
        <v>20</v>
      </c>
      <c r="D113" s="5" t="s">
        <v>10</v>
      </c>
      <c r="E113" s="5" t="s">
        <v>21</v>
      </c>
      <c r="F113" s="5" t="s">
        <v>11</v>
      </c>
      <c r="G113" s="5" t="s">
        <v>22</v>
      </c>
      <c r="H113" s="5" t="s">
        <v>12</v>
      </c>
      <c r="I113" s="5" t="s">
        <v>23</v>
      </c>
      <c r="J113" s="5" t="s">
        <v>13</v>
      </c>
      <c r="K113" s="5" t="s">
        <v>24</v>
      </c>
      <c r="L113" s="5" t="s">
        <v>14</v>
      </c>
      <c r="M113" s="5" t="s">
        <v>25</v>
      </c>
    </row>
    <row r="114" spans="1:13" ht="15.75">
      <c r="A114" s="6" t="s">
        <v>15</v>
      </c>
      <c r="B114" s="15">
        <v>3</v>
      </c>
      <c r="C114" s="16">
        <v>2</v>
      </c>
      <c r="D114" s="16">
        <v>2</v>
      </c>
      <c r="E114" s="16">
        <v>3</v>
      </c>
      <c r="F114" s="16">
        <v>2</v>
      </c>
      <c r="G114" s="16">
        <v>3</v>
      </c>
      <c r="H114" s="16">
        <v>2</v>
      </c>
      <c r="I114" s="16">
        <v>2</v>
      </c>
      <c r="J114" s="16">
        <v>2</v>
      </c>
      <c r="K114" s="16">
        <v>2</v>
      </c>
      <c r="L114" s="16">
        <v>2</v>
      </c>
      <c r="M114" s="16">
        <v>2</v>
      </c>
    </row>
    <row r="115" spans="1:13" ht="15.75">
      <c r="A115" s="6" t="s">
        <v>16</v>
      </c>
      <c r="B115" s="15">
        <v>3</v>
      </c>
      <c r="C115" s="16">
        <v>2</v>
      </c>
      <c r="D115" s="16">
        <v>2</v>
      </c>
      <c r="E115" s="16">
        <v>3</v>
      </c>
      <c r="F115" s="16">
        <v>2</v>
      </c>
      <c r="G115" s="16">
        <v>3</v>
      </c>
      <c r="H115" s="16">
        <v>2</v>
      </c>
      <c r="I115" s="16">
        <v>3</v>
      </c>
      <c r="J115" s="16">
        <v>2</v>
      </c>
      <c r="K115" s="16">
        <v>2</v>
      </c>
      <c r="L115" s="16">
        <v>2</v>
      </c>
      <c r="M115" s="16">
        <v>3</v>
      </c>
    </row>
    <row r="116" spans="1:13" ht="15.75">
      <c r="A116" s="6" t="s">
        <v>17</v>
      </c>
      <c r="B116" s="15">
        <v>3</v>
      </c>
      <c r="C116" s="16">
        <v>2</v>
      </c>
      <c r="D116" s="16">
        <v>2</v>
      </c>
      <c r="E116" s="16">
        <v>2</v>
      </c>
      <c r="F116" s="16">
        <v>3</v>
      </c>
      <c r="G116" s="16">
        <v>2</v>
      </c>
      <c r="H116" s="16">
        <v>3</v>
      </c>
      <c r="I116" s="16">
        <v>2</v>
      </c>
      <c r="J116" s="16">
        <v>3</v>
      </c>
      <c r="K116" s="16">
        <v>2</v>
      </c>
      <c r="L116" s="16">
        <v>3</v>
      </c>
      <c r="M116" s="16">
        <v>2</v>
      </c>
    </row>
    <row r="117" spans="1:13" ht="15.75">
      <c r="A117" s="6" t="s">
        <v>18</v>
      </c>
      <c r="B117" s="4" t="s">
        <v>30</v>
      </c>
      <c r="C117" s="4" t="s">
        <v>30</v>
      </c>
      <c r="D117" s="4" t="s">
        <v>30</v>
      </c>
      <c r="E117" s="4" t="s">
        <v>30</v>
      </c>
      <c r="F117" s="4" t="s">
        <v>30</v>
      </c>
      <c r="G117" s="4" t="s">
        <v>30</v>
      </c>
      <c r="H117" s="4" t="s">
        <v>30</v>
      </c>
      <c r="I117" s="4" t="s">
        <v>30</v>
      </c>
      <c r="J117" s="4" t="s">
        <v>30</v>
      </c>
      <c r="K117" s="4" t="s">
        <v>30</v>
      </c>
      <c r="L117" s="4" t="s">
        <v>30</v>
      </c>
      <c r="M117" s="4" t="s">
        <v>30</v>
      </c>
    </row>
    <row r="118" spans="1:13" ht="15.75">
      <c r="A118" s="6" t="s">
        <v>19</v>
      </c>
      <c r="B118" s="4" t="s">
        <v>30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4" t="s">
        <v>30</v>
      </c>
      <c r="K118" s="4" t="s">
        <v>30</v>
      </c>
      <c r="L118" s="4" t="s">
        <v>30</v>
      </c>
      <c r="M118" s="4" t="s">
        <v>30</v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82" t="s">
        <v>2</v>
      </c>
      <c r="B120" s="183"/>
      <c r="C120" s="184" t="s">
        <v>78</v>
      </c>
      <c r="D120" s="185"/>
      <c r="E120" s="185"/>
      <c r="F120" s="185"/>
      <c r="G120" s="186"/>
      <c r="H120" s="184" t="s">
        <v>3</v>
      </c>
      <c r="I120" s="185"/>
      <c r="J120" s="186"/>
      <c r="K120" s="187" t="s">
        <v>264</v>
      </c>
      <c r="L120" s="188"/>
      <c r="M120" s="189"/>
    </row>
    <row r="121" spans="1:13" ht="15.75">
      <c r="A121" s="182" t="s">
        <v>4</v>
      </c>
      <c r="B121" s="183"/>
      <c r="C121" s="187" t="s">
        <v>269</v>
      </c>
      <c r="D121" s="188"/>
      <c r="E121" s="188"/>
      <c r="F121" s="188"/>
      <c r="G121" s="189"/>
      <c r="H121" s="184" t="s">
        <v>5</v>
      </c>
      <c r="I121" s="185"/>
      <c r="J121" s="186"/>
      <c r="K121" s="243" t="s">
        <v>270</v>
      </c>
      <c r="L121" s="244"/>
      <c r="M121" s="245"/>
    </row>
    <row r="122" spans="1:13">
      <c r="A122" s="190" t="s">
        <v>7</v>
      </c>
      <c r="B122" s="187" t="s">
        <v>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9"/>
    </row>
    <row r="123" spans="1:13">
      <c r="A123" s="191"/>
      <c r="B123" s="5" t="s">
        <v>9</v>
      </c>
      <c r="C123" s="5" t="s">
        <v>20</v>
      </c>
      <c r="D123" s="5" t="s">
        <v>10</v>
      </c>
      <c r="E123" s="5" t="s">
        <v>21</v>
      </c>
      <c r="F123" s="5" t="s">
        <v>11</v>
      </c>
      <c r="G123" s="5" t="s">
        <v>22</v>
      </c>
      <c r="H123" s="5" t="s">
        <v>12</v>
      </c>
      <c r="I123" s="5" t="s">
        <v>23</v>
      </c>
      <c r="J123" s="5" t="s">
        <v>13</v>
      </c>
      <c r="K123" s="5" t="s">
        <v>24</v>
      </c>
      <c r="L123" s="5" t="s">
        <v>14</v>
      </c>
      <c r="M123" s="5" t="s">
        <v>25</v>
      </c>
    </row>
    <row r="124" spans="1:13" ht="15.75">
      <c r="A124" s="6" t="s">
        <v>15</v>
      </c>
      <c r="B124" s="15">
        <v>3</v>
      </c>
      <c r="C124" s="16">
        <v>2</v>
      </c>
      <c r="D124" s="16">
        <v>2</v>
      </c>
      <c r="E124" s="16">
        <v>2</v>
      </c>
      <c r="F124" s="16">
        <v>2</v>
      </c>
      <c r="G124" s="16">
        <v>3</v>
      </c>
      <c r="H124" s="16">
        <v>2</v>
      </c>
      <c r="I124" s="16">
        <v>3</v>
      </c>
      <c r="J124" s="16">
        <v>2</v>
      </c>
      <c r="K124" s="16">
        <v>2</v>
      </c>
      <c r="L124" s="16">
        <v>2</v>
      </c>
      <c r="M124" s="16">
        <v>3</v>
      </c>
    </row>
    <row r="125" spans="1:13" ht="15.75">
      <c r="A125" s="6" t="s">
        <v>16</v>
      </c>
      <c r="B125" s="15">
        <v>3</v>
      </c>
      <c r="C125" s="16">
        <v>2</v>
      </c>
      <c r="D125" s="16">
        <v>2</v>
      </c>
      <c r="E125" s="16">
        <v>3</v>
      </c>
      <c r="F125" s="16">
        <v>2</v>
      </c>
      <c r="G125" s="16">
        <v>3</v>
      </c>
      <c r="H125" s="16">
        <v>2</v>
      </c>
      <c r="I125" s="16">
        <v>2</v>
      </c>
      <c r="J125" s="16">
        <v>2</v>
      </c>
      <c r="K125" s="16">
        <v>2</v>
      </c>
      <c r="L125" s="16">
        <v>2</v>
      </c>
      <c r="M125" s="16">
        <v>2</v>
      </c>
    </row>
    <row r="126" spans="1:13" ht="15.75">
      <c r="A126" s="6" t="s">
        <v>17</v>
      </c>
      <c r="B126" s="15">
        <v>3</v>
      </c>
      <c r="C126" s="16">
        <v>2</v>
      </c>
      <c r="D126" s="16">
        <v>3</v>
      </c>
      <c r="E126" s="16">
        <v>3</v>
      </c>
      <c r="F126" s="16">
        <v>2</v>
      </c>
      <c r="G126" s="16">
        <v>2</v>
      </c>
      <c r="H126" s="16">
        <v>2</v>
      </c>
      <c r="I126" s="16">
        <v>2</v>
      </c>
      <c r="J126" s="16">
        <v>2</v>
      </c>
      <c r="K126" s="16">
        <v>2</v>
      </c>
      <c r="L126" s="16">
        <v>3</v>
      </c>
      <c r="M126" s="16">
        <v>2</v>
      </c>
    </row>
    <row r="127" spans="1:13" ht="15.75">
      <c r="A127" s="6" t="s">
        <v>18</v>
      </c>
      <c r="B127" s="4" t="s">
        <v>30</v>
      </c>
      <c r="C127" s="4" t="s">
        <v>30</v>
      </c>
      <c r="D127" s="4" t="s">
        <v>30</v>
      </c>
      <c r="E127" s="4" t="s">
        <v>30</v>
      </c>
      <c r="F127" s="4" t="s">
        <v>30</v>
      </c>
      <c r="G127" s="4" t="s">
        <v>30</v>
      </c>
      <c r="H127" s="4" t="s">
        <v>30</v>
      </c>
      <c r="I127" s="4" t="s">
        <v>30</v>
      </c>
      <c r="J127" s="4" t="s">
        <v>30</v>
      </c>
      <c r="K127" s="4" t="s">
        <v>30</v>
      </c>
      <c r="L127" s="4" t="s">
        <v>30</v>
      </c>
      <c r="M127" s="4" t="s">
        <v>30</v>
      </c>
    </row>
    <row r="128" spans="1:13" ht="15.75">
      <c r="A128" s="6" t="s">
        <v>19</v>
      </c>
      <c r="B128" s="4" t="s">
        <v>30</v>
      </c>
      <c r="C128" s="4" t="s">
        <v>30</v>
      </c>
      <c r="D128" s="4" t="s">
        <v>30</v>
      </c>
      <c r="E128" s="4" t="s">
        <v>30</v>
      </c>
      <c r="F128" s="4" t="s">
        <v>30</v>
      </c>
      <c r="G128" s="4" t="s">
        <v>30</v>
      </c>
      <c r="H128" s="4" t="s">
        <v>30</v>
      </c>
      <c r="I128" s="4" t="s">
        <v>30</v>
      </c>
      <c r="J128" s="4" t="s">
        <v>30</v>
      </c>
      <c r="K128" s="4" t="s">
        <v>30</v>
      </c>
      <c r="L128" s="4" t="s">
        <v>30</v>
      </c>
      <c r="M128" s="4" t="s">
        <v>30</v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82" t="s">
        <v>2</v>
      </c>
      <c r="B130" s="183"/>
      <c r="C130" s="184" t="s">
        <v>78</v>
      </c>
      <c r="D130" s="185"/>
      <c r="E130" s="185"/>
      <c r="F130" s="185"/>
      <c r="G130" s="186"/>
      <c r="H130" s="184" t="s">
        <v>3</v>
      </c>
      <c r="I130" s="185"/>
      <c r="J130" s="186"/>
      <c r="K130" s="187" t="s">
        <v>264</v>
      </c>
      <c r="L130" s="188"/>
      <c r="M130" s="189"/>
    </row>
    <row r="131" spans="1:13">
      <c r="A131" s="182" t="s">
        <v>4</v>
      </c>
      <c r="B131" s="183"/>
      <c r="C131" s="246" t="s">
        <v>271</v>
      </c>
      <c r="D131" s="246"/>
      <c r="E131" s="246"/>
      <c r="F131" s="246"/>
      <c r="G131" s="246"/>
      <c r="H131" s="184" t="s">
        <v>5</v>
      </c>
      <c r="I131" s="185"/>
      <c r="J131" s="186"/>
      <c r="K131" s="184" t="s">
        <v>272</v>
      </c>
      <c r="L131" s="185"/>
      <c r="M131" s="186"/>
    </row>
    <row r="132" spans="1:13">
      <c r="A132" s="190" t="s">
        <v>7</v>
      </c>
      <c r="B132" s="187" t="s">
        <v>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9"/>
    </row>
    <row r="133" spans="1:13">
      <c r="A133" s="191"/>
      <c r="B133" s="5" t="s">
        <v>9</v>
      </c>
      <c r="C133" s="5" t="s">
        <v>20</v>
      </c>
      <c r="D133" s="5" t="s">
        <v>10</v>
      </c>
      <c r="E133" s="5" t="s">
        <v>21</v>
      </c>
      <c r="F133" s="5" t="s">
        <v>11</v>
      </c>
      <c r="G133" s="5" t="s">
        <v>22</v>
      </c>
      <c r="H133" s="5" t="s">
        <v>12</v>
      </c>
      <c r="I133" s="5" t="s">
        <v>23</v>
      </c>
      <c r="J133" s="5" t="s">
        <v>13</v>
      </c>
      <c r="K133" s="5" t="s">
        <v>24</v>
      </c>
      <c r="L133" s="5" t="s">
        <v>14</v>
      </c>
      <c r="M133" s="5" t="s">
        <v>25</v>
      </c>
    </row>
    <row r="134" spans="1:13" ht="15.75">
      <c r="A134" s="6" t="s">
        <v>15</v>
      </c>
      <c r="B134" s="15">
        <v>3</v>
      </c>
      <c r="C134" s="16">
        <v>2</v>
      </c>
      <c r="D134" s="16">
        <v>2</v>
      </c>
      <c r="E134" s="16">
        <v>2</v>
      </c>
      <c r="F134" s="16">
        <v>2</v>
      </c>
      <c r="G134" s="16">
        <v>3</v>
      </c>
      <c r="H134" s="16">
        <v>2</v>
      </c>
      <c r="I134" s="16">
        <v>2</v>
      </c>
      <c r="J134" s="16">
        <v>2</v>
      </c>
      <c r="K134" s="16">
        <v>2</v>
      </c>
      <c r="L134" s="16">
        <v>2</v>
      </c>
      <c r="M134" s="16">
        <v>3</v>
      </c>
    </row>
    <row r="135" spans="1:13" ht="15.75">
      <c r="A135" s="6" t="s">
        <v>16</v>
      </c>
      <c r="B135" s="15">
        <v>3</v>
      </c>
      <c r="C135" s="16">
        <v>3</v>
      </c>
      <c r="D135" s="16">
        <v>2</v>
      </c>
      <c r="E135" s="16">
        <v>2</v>
      </c>
      <c r="F135" s="16">
        <v>2</v>
      </c>
      <c r="G135" s="16">
        <v>3</v>
      </c>
      <c r="H135" s="16">
        <v>2</v>
      </c>
      <c r="I135" s="16">
        <v>3</v>
      </c>
      <c r="J135" s="16">
        <v>2</v>
      </c>
      <c r="K135" s="16">
        <v>3</v>
      </c>
      <c r="L135" s="16">
        <v>2</v>
      </c>
      <c r="M135" s="16">
        <v>2</v>
      </c>
    </row>
    <row r="136" spans="1:13" ht="15.75">
      <c r="A136" s="6" t="s">
        <v>17</v>
      </c>
      <c r="B136" s="15">
        <v>3</v>
      </c>
      <c r="C136" s="16">
        <v>2</v>
      </c>
      <c r="D136" s="16">
        <v>3</v>
      </c>
      <c r="E136" s="16">
        <v>3</v>
      </c>
      <c r="F136" s="16">
        <v>2</v>
      </c>
      <c r="G136" s="16">
        <v>2</v>
      </c>
      <c r="H136" s="16">
        <v>3</v>
      </c>
      <c r="I136" s="16">
        <v>2</v>
      </c>
      <c r="J136" s="16">
        <v>3</v>
      </c>
      <c r="K136" s="16">
        <v>2</v>
      </c>
      <c r="L136" s="16">
        <v>3</v>
      </c>
      <c r="M136" s="16">
        <v>2</v>
      </c>
    </row>
    <row r="137" spans="1:13" ht="15.75">
      <c r="A137" s="6" t="s">
        <v>18</v>
      </c>
      <c r="B137" s="4" t="s">
        <v>30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4" t="s">
        <v>30</v>
      </c>
      <c r="K137" s="4" t="s">
        <v>30</v>
      </c>
      <c r="L137" s="4" t="s">
        <v>30</v>
      </c>
      <c r="M137" s="4" t="s">
        <v>30</v>
      </c>
    </row>
    <row r="138" spans="1:13" ht="15.75">
      <c r="A138" s="6" t="s">
        <v>19</v>
      </c>
      <c r="B138" s="4" t="s">
        <v>30</v>
      </c>
      <c r="C138" s="4" t="s">
        <v>30</v>
      </c>
      <c r="D138" s="4" t="s">
        <v>30</v>
      </c>
      <c r="E138" s="4" t="s">
        <v>30</v>
      </c>
      <c r="F138" s="4" t="s">
        <v>30</v>
      </c>
      <c r="G138" s="4" t="s">
        <v>30</v>
      </c>
      <c r="H138" s="4" t="s">
        <v>30</v>
      </c>
      <c r="I138" s="4" t="s">
        <v>30</v>
      </c>
      <c r="J138" s="4" t="s">
        <v>30</v>
      </c>
      <c r="K138" s="4" t="s">
        <v>30</v>
      </c>
      <c r="L138" s="4" t="s">
        <v>30</v>
      </c>
      <c r="M138" s="4" t="s">
        <v>30</v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82" t="s">
        <v>2</v>
      </c>
      <c r="B140" s="183"/>
      <c r="C140" s="184" t="s">
        <v>78</v>
      </c>
      <c r="D140" s="185"/>
      <c r="E140" s="185"/>
      <c r="F140" s="185"/>
      <c r="G140" s="186"/>
      <c r="H140" s="184" t="s">
        <v>3</v>
      </c>
      <c r="I140" s="185"/>
      <c r="J140" s="186"/>
      <c r="K140" s="187" t="s">
        <v>264</v>
      </c>
      <c r="L140" s="188"/>
      <c r="M140" s="189"/>
    </row>
    <row r="141" spans="1:13">
      <c r="A141" s="182" t="s">
        <v>4</v>
      </c>
      <c r="B141" s="183"/>
      <c r="C141" s="184" t="s">
        <v>273</v>
      </c>
      <c r="D141" s="185"/>
      <c r="E141" s="185"/>
      <c r="F141" s="185"/>
      <c r="G141" s="186"/>
      <c r="H141" s="184" t="s">
        <v>5</v>
      </c>
      <c r="I141" s="185"/>
      <c r="J141" s="186"/>
      <c r="K141" s="184" t="s">
        <v>274</v>
      </c>
      <c r="L141" s="185"/>
      <c r="M141" s="186"/>
    </row>
    <row r="142" spans="1:13">
      <c r="A142" s="190" t="s">
        <v>7</v>
      </c>
      <c r="B142" s="187" t="s">
        <v>8</v>
      </c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9"/>
    </row>
    <row r="143" spans="1:13">
      <c r="A143" s="191"/>
      <c r="B143" s="5" t="s">
        <v>9</v>
      </c>
      <c r="C143" s="5" t="s">
        <v>20</v>
      </c>
      <c r="D143" s="5" t="s">
        <v>10</v>
      </c>
      <c r="E143" s="5" t="s">
        <v>21</v>
      </c>
      <c r="F143" s="5" t="s">
        <v>11</v>
      </c>
      <c r="G143" s="5" t="s">
        <v>22</v>
      </c>
      <c r="H143" s="5" t="s">
        <v>12</v>
      </c>
      <c r="I143" s="5" t="s">
        <v>23</v>
      </c>
      <c r="J143" s="5" t="s">
        <v>13</v>
      </c>
      <c r="K143" s="5" t="s">
        <v>24</v>
      </c>
      <c r="L143" s="5" t="s">
        <v>14</v>
      </c>
      <c r="M143" s="5" t="s">
        <v>25</v>
      </c>
    </row>
    <row r="144" spans="1:13" ht="15.75">
      <c r="A144" s="6" t="s">
        <v>15</v>
      </c>
      <c r="B144" s="15">
        <v>3</v>
      </c>
      <c r="C144" s="16">
        <v>2</v>
      </c>
      <c r="D144" s="16">
        <v>2</v>
      </c>
      <c r="E144" s="16">
        <v>2</v>
      </c>
      <c r="F144" s="16">
        <v>2</v>
      </c>
      <c r="G144" s="16">
        <v>3</v>
      </c>
      <c r="H144" s="16">
        <v>2</v>
      </c>
      <c r="I144" s="16">
        <v>2</v>
      </c>
      <c r="J144" s="16">
        <v>2</v>
      </c>
      <c r="K144" s="16">
        <v>2</v>
      </c>
      <c r="L144" s="16">
        <v>2</v>
      </c>
      <c r="M144" s="16">
        <v>3</v>
      </c>
    </row>
    <row r="145" spans="1:13" ht="15.75">
      <c r="A145" s="6" t="s">
        <v>16</v>
      </c>
      <c r="B145" s="15">
        <v>3</v>
      </c>
      <c r="C145" s="16">
        <v>3</v>
      </c>
      <c r="D145" s="16">
        <v>2</v>
      </c>
      <c r="E145" s="16">
        <v>2</v>
      </c>
      <c r="F145" s="16">
        <v>2</v>
      </c>
      <c r="G145" s="16">
        <v>3</v>
      </c>
      <c r="H145" s="16">
        <v>2</v>
      </c>
      <c r="I145" s="16">
        <v>3</v>
      </c>
      <c r="J145" s="16">
        <v>2</v>
      </c>
      <c r="K145" s="16">
        <v>3</v>
      </c>
      <c r="L145" s="16">
        <v>2</v>
      </c>
      <c r="M145" s="16">
        <v>2</v>
      </c>
    </row>
    <row r="146" spans="1:13" ht="15.75">
      <c r="A146" s="6" t="s">
        <v>17</v>
      </c>
      <c r="B146" s="15">
        <v>3</v>
      </c>
      <c r="C146" s="16">
        <v>2</v>
      </c>
      <c r="D146" s="16">
        <v>3</v>
      </c>
      <c r="E146" s="16">
        <v>3</v>
      </c>
      <c r="F146" s="16">
        <v>2</v>
      </c>
      <c r="G146" s="16">
        <v>2</v>
      </c>
      <c r="H146" s="16">
        <v>3</v>
      </c>
      <c r="I146" s="16">
        <v>2</v>
      </c>
      <c r="J146" s="16">
        <v>3</v>
      </c>
      <c r="K146" s="16">
        <v>2</v>
      </c>
      <c r="L146" s="16">
        <v>3</v>
      </c>
      <c r="M146" s="16">
        <v>2</v>
      </c>
    </row>
    <row r="147" spans="1:13" ht="15.75">
      <c r="A147" s="6" t="s">
        <v>18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</row>
    <row r="148" spans="1:13" ht="15.75">
      <c r="A148" s="6" t="s">
        <v>19</v>
      </c>
      <c r="B148" s="4" t="s">
        <v>30</v>
      </c>
      <c r="C148" s="4" t="s">
        <v>30</v>
      </c>
      <c r="D148" s="4" t="s">
        <v>30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4" t="s">
        <v>30</v>
      </c>
      <c r="K148" s="4" t="s">
        <v>30</v>
      </c>
      <c r="L148" s="4" t="s">
        <v>30</v>
      </c>
      <c r="M148" s="4" t="s">
        <v>30</v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82" t="s">
        <v>2</v>
      </c>
      <c r="B150" s="183"/>
      <c r="C150" s="184" t="s">
        <v>78</v>
      </c>
      <c r="D150" s="185"/>
      <c r="E150" s="185"/>
      <c r="F150" s="185"/>
      <c r="G150" s="186"/>
      <c r="H150" s="184" t="s">
        <v>3</v>
      </c>
      <c r="I150" s="185"/>
      <c r="J150" s="186"/>
      <c r="K150" s="187"/>
      <c r="L150" s="188"/>
      <c r="M150" s="189"/>
    </row>
    <row r="151" spans="1:13">
      <c r="A151" s="182" t="s">
        <v>4</v>
      </c>
      <c r="B151" s="183"/>
      <c r="C151" s="187" t="s">
        <v>275</v>
      </c>
      <c r="D151" s="188"/>
      <c r="E151" s="188"/>
      <c r="F151" s="188"/>
      <c r="G151" s="189"/>
      <c r="H151" s="184" t="s">
        <v>5</v>
      </c>
      <c r="I151" s="185"/>
      <c r="J151" s="186"/>
      <c r="K151" s="184" t="s">
        <v>276</v>
      </c>
      <c r="L151" s="185"/>
      <c r="M151" s="186"/>
    </row>
    <row r="152" spans="1:13">
      <c r="A152" s="190" t="s">
        <v>7</v>
      </c>
      <c r="B152" s="187" t="s">
        <v>8</v>
      </c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9"/>
    </row>
    <row r="153" spans="1:13">
      <c r="A153" s="191"/>
      <c r="B153" s="5" t="s">
        <v>9</v>
      </c>
      <c r="C153" s="5" t="s">
        <v>20</v>
      </c>
      <c r="D153" s="5" t="s">
        <v>10</v>
      </c>
      <c r="E153" s="5" t="s">
        <v>21</v>
      </c>
      <c r="F153" s="5" t="s">
        <v>11</v>
      </c>
      <c r="G153" s="5" t="s">
        <v>22</v>
      </c>
      <c r="H153" s="5" t="s">
        <v>12</v>
      </c>
      <c r="I153" s="5" t="s">
        <v>23</v>
      </c>
      <c r="J153" s="5" t="s">
        <v>13</v>
      </c>
      <c r="K153" s="5" t="s">
        <v>24</v>
      </c>
      <c r="L153" s="5" t="s">
        <v>14</v>
      </c>
      <c r="M153" s="5" t="s">
        <v>25</v>
      </c>
    </row>
    <row r="154" spans="1:13" ht="15.75">
      <c r="A154" s="6" t="s">
        <v>15</v>
      </c>
      <c r="B154" s="15">
        <v>3</v>
      </c>
      <c r="C154" s="16">
        <v>2</v>
      </c>
      <c r="D154" s="16">
        <v>2</v>
      </c>
      <c r="E154" s="16">
        <v>2</v>
      </c>
      <c r="F154" s="16">
        <v>2</v>
      </c>
      <c r="G154" s="16">
        <v>3</v>
      </c>
      <c r="H154" s="16">
        <v>2</v>
      </c>
      <c r="I154" s="16">
        <v>2</v>
      </c>
      <c r="J154" s="16">
        <v>2</v>
      </c>
      <c r="K154" s="16">
        <v>2</v>
      </c>
      <c r="L154" s="16">
        <v>2</v>
      </c>
      <c r="M154" s="16">
        <v>3</v>
      </c>
    </row>
    <row r="155" spans="1:13" ht="15.75">
      <c r="A155" s="6" t="s">
        <v>16</v>
      </c>
      <c r="B155" s="15">
        <v>3</v>
      </c>
      <c r="C155" s="16">
        <v>3</v>
      </c>
      <c r="D155" s="16">
        <v>2</v>
      </c>
      <c r="E155" s="16">
        <v>2</v>
      </c>
      <c r="F155" s="16">
        <v>2</v>
      </c>
      <c r="G155" s="16">
        <v>3</v>
      </c>
      <c r="H155" s="16">
        <v>2</v>
      </c>
      <c r="I155" s="16">
        <v>3</v>
      </c>
      <c r="J155" s="16">
        <v>2</v>
      </c>
      <c r="K155" s="16">
        <v>3</v>
      </c>
      <c r="L155" s="16">
        <v>2</v>
      </c>
      <c r="M155" s="16">
        <v>2</v>
      </c>
    </row>
    <row r="156" spans="1:13" ht="15.75">
      <c r="A156" s="6" t="s">
        <v>17</v>
      </c>
      <c r="B156" s="15">
        <v>3</v>
      </c>
      <c r="C156" s="16">
        <v>2</v>
      </c>
      <c r="D156" s="16">
        <v>3</v>
      </c>
      <c r="E156" s="16">
        <v>3</v>
      </c>
      <c r="F156" s="16">
        <v>2</v>
      </c>
      <c r="G156" s="16">
        <v>2</v>
      </c>
      <c r="H156" s="16">
        <v>3</v>
      </c>
      <c r="I156" s="16">
        <v>2</v>
      </c>
      <c r="J156" s="16">
        <v>3</v>
      </c>
      <c r="K156" s="16">
        <v>2</v>
      </c>
      <c r="L156" s="16">
        <v>3</v>
      </c>
      <c r="M156" s="16">
        <v>2</v>
      </c>
    </row>
    <row r="157" spans="1:13" ht="15.75">
      <c r="A157" s="6" t="s">
        <v>18</v>
      </c>
      <c r="B157" s="4" t="s">
        <v>30</v>
      </c>
      <c r="C157" s="4" t="s">
        <v>30</v>
      </c>
      <c r="D157" s="4" t="s">
        <v>30</v>
      </c>
      <c r="E157" s="4" t="s">
        <v>30</v>
      </c>
      <c r="F157" s="4" t="s">
        <v>30</v>
      </c>
      <c r="G157" s="4" t="s">
        <v>30</v>
      </c>
      <c r="H157" s="4" t="s">
        <v>30</v>
      </c>
      <c r="I157" s="4" t="s">
        <v>30</v>
      </c>
      <c r="J157" s="4" t="s">
        <v>30</v>
      </c>
      <c r="K157" s="4" t="s">
        <v>30</v>
      </c>
      <c r="L157" s="4" t="s">
        <v>30</v>
      </c>
      <c r="M157" s="4" t="s">
        <v>30</v>
      </c>
    </row>
    <row r="158" spans="1:13" ht="15.75">
      <c r="A158" s="6" t="s">
        <v>19</v>
      </c>
      <c r="B158" s="4" t="s">
        <v>30</v>
      </c>
      <c r="C158" s="4" t="s">
        <v>30</v>
      </c>
      <c r="D158" s="4" t="s">
        <v>30</v>
      </c>
      <c r="E158" s="4" t="s">
        <v>30</v>
      </c>
      <c r="F158" s="4" t="s">
        <v>30</v>
      </c>
      <c r="G158" s="4" t="s">
        <v>30</v>
      </c>
      <c r="H158" s="4" t="s">
        <v>30</v>
      </c>
      <c r="I158" s="4" t="s">
        <v>30</v>
      </c>
      <c r="J158" s="4" t="s">
        <v>30</v>
      </c>
      <c r="K158" s="4" t="s">
        <v>30</v>
      </c>
      <c r="L158" s="4" t="s">
        <v>30</v>
      </c>
      <c r="M158" s="4" t="s">
        <v>30</v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82" t="s">
        <v>2</v>
      </c>
      <c r="B160" s="183"/>
      <c r="C160" s="184" t="s">
        <v>78</v>
      </c>
      <c r="D160" s="185"/>
      <c r="E160" s="185"/>
      <c r="F160" s="185"/>
      <c r="G160" s="186"/>
      <c r="H160" s="184" t="s">
        <v>3</v>
      </c>
      <c r="I160" s="185"/>
      <c r="J160" s="186"/>
      <c r="K160" s="187" t="s">
        <v>191</v>
      </c>
      <c r="L160" s="188"/>
      <c r="M160" s="189"/>
    </row>
    <row r="161" spans="1:13">
      <c r="A161" s="182" t="s">
        <v>4</v>
      </c>
      <c r="B161" s="183"/>
      <c r="C161" s="187" t="s">
        <v>277</v>
      </c>
      <c r="D161" s="188"/>
      <c r="E161" s="188"/>
      <c r="F161" s="188"/>
      <c r="G161" s="189"/>
      <c r="H161" s="184" t="s">
        <v>5</v>
      </c>
      <c r="I161" s="185"/>
      <c r="J161" s="186"/>
      <c r="K161" s="184" t="s">
        <v>278</v>
      </c>
      <c r="L161" s="185"/>
      <c r="M161" s="186"/>
    </row>
    <row r="162" spans="1:13">
      <c r="A162" s="190" t="s">
        <v>7</v>
      </c>
      <c r="B162" s="187" t="s">
        <v>8</v>
      </c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9"/>
    </row>
    <row r="163" spans="1:13">
      <c r="A163" s="191"/>
      <c r="B163" s="5" t="s">
        <v>9</v>
      </c>
      <c r="C163" s="5" t="s">
        <v>20</v>
      </c>
      <c r="D163" s="5" t="s">
        <v>10</v>
      </c>
      <c r="E163" s="5" t="s">
        <v>21</v>
      </c>
      <c r="F163" s="5" t="s">
        <v>11</v>
      </c>
      <c r="G163" s="5" t="s">
        <v>22</v>
      </c>
      <c r="H163" s="5" t="s">
        <v>12</v>
      </c>
      <c r="I163" s="5" t="s">
        <v>23</v>
      </c>
      <c r="J163" s="5" t="s">
        <v>13</v>
      </c>
      <c r="K163" s="5" t="s">
        <v>24</v>
      </c>
      <c r="L163" s="5" t="s">
        <v>14</v>
      </c>
      <c r="M163" s="5" t="s">
        <v>25</v>
      </c>
    </row>
    <row r="164" spans="1:13" ht="15.75">
      <c r="A164" s="6" t="s">
        <v>15</v>
      </c>
      <c r="B164" s="15">
        <v>3</v>
      </c>
      <c r="C164" s="16">
        <v>2</v>
      </c>
      <c r="D164" s="16">
        <v>2</v>
      </c>
      <c r="E164" s="16">
        <v>2</v>
      </c>
      <c r="F164" s="16">
        <v>2</v>
      </c>
      <c r="G164" s="16">
        <v>3</v>
      </c>
      <c r="H164" s="16">
        <v>2</v>
      </c>
      <c r="I164" s="16">
        <v>2</v>
      </c>
      <c r="J164" s="16">
        <v>2</v>
      </c>
      <c r="K164" s="16">
        <v>2</v>
      </c>
      <c r="L164" s="16">
        <v>2</v>
      </c>
      <c r="M164" s="16">
        <v>3</v>
      </c>
    </row>
    <row r="165" spans="1:13" ht="15.75">
      <c r="A165" s="6" t="s">
        <v>16</v>
      </c>
      <c r="B165" s="15">
        <v>3</v>
      </c>
      <c r="C165" s="16">
        <v>3</v>
      </c>
      <c r="D165" s="16">
        <v>2</v>
      </c>
      <c r="E165" s="16">
        <v>2</v>
      </c>
      <c r="F165" s="16">
        <v>2</v>
      </c>
      <c r="G165" s="16">
        <v>3</v>
      </c>
      <c r="H165" s="16">
        <v>2</v>
      </c>
      <c r="I165" s="16">
        <v>3</v>
      </c>
      <c r="J165" s="16">
        <v>2</v>
      </c>
      <c r="K165" s="16">
        <v>3</v>
      </c>
      <c r="L165" s="16">
        <v>2</v>
      </c>
      <c r="M165" s="16">
        <v>2</v>
      </c>
    </row>
    <row r="166" spans="1:13" ht="15.75">
      <c r="A166" s="6" t="s">
        <v>17</v>
      </c>
      <c r="B166" s="15">
        <v>3</v>
      </c>
      <c r="C166" s="16">
        <v>2</v>
      </c>
      <c r="D166" s="16">
        <v>3</v>
      </c>
      <c r="E166" s="16">
        <v>3</v>
      </c>
      <c r="F166" s="16">
        <v>2</v>
      </c>
      <c r="G166" s="16">
        <v>2</v>
      </c>
      <c r="H166" s="16">
        <v>3</v>
      </c>
      <c r="I166" s="16">
        <v>2</v>
      </c>
      <c r="J166" s="16">
        <v>3</v>
      </c>
      <c r="K166" s="16">
        <v>2</v>
      </c>
      <c r="L166" s="16">
        <v>3</v>
      </c>
      <c r="M166" s="16">
        <v>2</v>
      </c>
    </row>
    <row r="167" spans="1:13" ht="15.75">
      <c r="A167" s="6" t="s">
        <v>18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19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82" t="s">
        <v>2</v>
      </c>
      <c r="B170" s="183"/>
      <c r="C170" s="184" t="s">
        <v>78</v>
      </c>
      <c r="D170" s="185"/>
      <c r="E170" s="185"/>
      <c r="F170" s="185"/>
      <c r="G170" s="186"/>
      <c r="H170" s="184" t="s">
        <v>3</v>
      </c>
      <c r="I170" s="185"/>
      <c r="J170" s="186"/>
      <c r="K170" s="187" t="s">
        <v>191</v>
      </c>
      <c r="L170" s="188"/>
      <c r="M170" s="189"/>
    </row>
    <row r="171" spans="1:13">
      <c r="A171" s="182" t="s">
        <v>4</v>
      </c>
      <c r="B171" s="183"/>
      <c r="C171" s="184" t="s">
        <v>279</v>
      </c>
      <c r="D171" s="185"/>
      <c r="E171" s="185"/>
      <c r="F171" s="185"/>
      <c r="G171" s="186"/>
      <c r="H171" s="184" t="s">
        <v>5</v>
      </c>
      <c r="I171" s="185"/>
      <c r="J171" s="186"/>
      <c r="K171" s="184" t="s">
        <v>280</v>
      </c>
      <c r="L171" s="185"/>
      <c r="M171" s="186"/>
    </row>
    <row r="172" spans="1:13">
      <c r="A172" s="190" t="s">
        <v>7</v>
      </c>
      <c r="B172" s="187" t="s">
        <v>8</v>
      </c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9"/>
    </row>
    <row r="173" spans="1:13">
      <c r="A173" s="191"/>
      <c r="B173" s="5" t="s">
        <v>9</v>
      </c>
      <c r="C173" s="5" t="s">
        <v>20</v>
      </c>
      <c r="D173" s="5" t="s">
        <v>10</v>
      </c>
      <c r="E173" s="5" t="s">
        <v>21</v>
      </c>
      <c r="F173" s="5" t="s">
        <v>11</v>
      </c>
      <c r="G173" s="5" t="s">
        <v>22</v>
      </c>
      <c r="H173" s="5" t="s">
        <v>12</v>
      </c>
      <c r="I173" s="5" t="s">
        <v>23</v>
      </c>
      <c r="J173" s="5" t="s">
        <v>13</v>
      </c>
      <c r="K173" s="5" t="s">
        <v>24</v>
      </c>
      <c r="L173" s="5" t="s">
        <v>14</v>
      </c>
      <c r="M173" s="5" t="s">
        <v>25</v>
      </c>
    </row>
    <row r="174" spans="1:13" ht="15.75">
      <c r="A174" s="6" t="s">
        <v>15</v>
      </c>
      <c r="B174" s="3">
        <v>3</v>
      </c>
      <c r="C174" s="4">
        <v>3</v>
      </c>
      <c r="D174" s="4">
        <v>2</v>
      </c>
      <c r="E174" s="4">
        <v>2</v>
      </c>
      <c r="F174" s="4">
        <v>2</v>
      </c>
      <c r="G174" s="4">
        <v>2</v>
      </c>
      <c r="H174" s="4">
        <v>2</v>
      </c>
      <c r="I174" s="4">
        <v>2</v>
      </c>
      <c r="J174" s="4">
        <v>2</v>
      </c>
      <c r="K174" s="4">
        <v>3</v>
      </c>
      <c r="L174" s="4">
        <v>2</v>
      </c>
      <c r="M174" s="4">
        <v>2</v>
      </c>
    </row>
    <row r="175" spans="1:13" ht="15.75">
      <c r="A175" s="6" t="s">
        <v>16</v>
      </c>
      <c r="B175" s="3">
        <v>2</v>
      </c>
      <c r="C175" s="4">
        <v>3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2</v>
      </c>
      <c r="J175" s="4">
        <v>2</v>
      </c>
      <c r="K175" s="4">
        <v>2</v>
      </c>
      <c r="L175" s="4">
        <v>2</v>
      </c>
      <c r="M175" s="4">
        <v>1</v>
      </c>
    </row>
    <row r="176" spans="1:13" ht="15.75">
      <c r="A176" s="6" t="s">
        <v>17</v>
      </c>
      <c r="B176" s="3">
        <v>3</v>
      </c>
      <c r="C176" s="4">
        <v>3</v>
      </c>
      <c r="D176" s="4">
        <v>3</v>
      </c>
      <c r="E176" s="4">
        <v>1</v>
      </c>
      <c r="F176" s="4">
        <v>2</v>
      </c>
      <c r="G176" s="4">
        <v>3</v>
      </c>
      <c r="H176" s="4">
        <v>2</v>
      </c>
      <c r="I176" s="4">
        <v>2</v>
      </c>
      <c r="J176" s="4">
        <v>2</v>
      </c>
      <c r="K176" s="4">
        <v>1</v>
      </c>
      <c r="L176" s="4">
        <v>2</v>
      </c>
      <c r="M176" s="4">
        <v>2</v>
      </c>
    </row>
    <row r="177" spans="1:13" ht="15.75">
      <c r="A177" s="6" t="s">
        <v>18</v>
      </c>
      <c r="B177" s="4" t="s">
        <v>30</v>
      </c>
      <c r="C177" s="4" t="s">
        <v>30</v>
      </c>
      <c r="D177" s="4" t="s">
        <v>30</v>
      </c>
      <c r="E177" s="4" t="s">
        <v>30</v>
      </c>
      <c r="F177" s="4" t="s">
        <v>30</v>
      </c>
      <c r="G177" s="4" t="s">
        <v>30</v>
      </c>
      <c r="H177" s="4" t="s">
        <v>30</v>
      </c>
      <c r="I177" s="4" t="s">
        <v>30</v>
      </c>
      <c r="J177" s="4" t="s">
        <v>30</v>
      </c>
      <c r="K177" s="4" t="s">
        <v>30</v>
      </c>
      <c r="L177" s="4" t="s">
        <v>30</v>
      </c>
      <c r="M177" s="4" t="s">
        <v>30</v>
      </c>
    </row>
    <row r="178" spans="1:13" ht="15.75">
      <c r="A178" s="6" t="s">
        <v>19</v>
      </c>
      <c r="B178" s="4" t="s">
        <v>30</v>
      </c>
      <c r="C178" s="4" t="s">
        <v>30</v>
      </c>
      <c r="D178" s="4" t="s">
        <v>30</v>
      </c>
      <c r="E178" s="4" t="s">
        <v>30</v>
      </c>
      <c r="F178" s="4" t="s">
        <v>30</v>
      </c>
      <c r="G178" s="4" t="s">
        <v>30</v>
      </c>
      <c r="H178" s="4" t="s">
        <v>30</v>
      </c>
      <c r="I178" s="4" t="s">
        <v>30</v>
      </c>
      <c r="J178" s="4" t="s">
        <v>30</v>
      </c>
      <c r="K178" s="4" t="s">
        <v>30</v>
      </c>
      <c r="L178" s="4" t="s">
        <v>30</v>
      </c>
      <c r="M178" s="4" t="s">
        <v>30</v>
      </c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82" t="s">
        <v>2</v>
      </c>
      <c r="B180" s="183"/>
      <c r="C180" s="184" t="s">
        <v>78</v>
      </c>
      <c r="D180" s="185"/>
      <c r="E180" s="185"/>
      <c r="F180" s="185"/>
      <c r="G180" s="186"/>
      <c r="H180" s="184" t="s">
        <v>3</v>
      </c>
      <c r="I180" s="185"/>
      <c r="J180" s="186"/>
      <c r="K180" s="187" t="s">
        <v>191</v>
      </c>
      <c r="L180" s="188"/>
      <c r="M180" s="189"/>
    </row>
    <row r="181" spans="1:13">
      <c r="A181" s="182" t="s">
        <v>4</v>
      </c>
      <c r="B181" s="183"/>
      <c r="C181" s="187" t="s">
        <v>208</v>
      </c>
      <c r="D181" s="188"/>
      <c r="E181" s="188"/>
      <c r="F181" s="188"/>
      <c r="G181" s="189"/>
      <c r="H181" s="184" t="s">
        <v>5</v>
      </c>
      <c r="I181" s="185"/>
      <c r="J181" s="186"/>
      <c r="K181" s="184" t="s">
        <v>281</v>
      </c>
      <c r="L181" s="185"/>
      <c r="M181" s="186"/>
    </row>
    <row r="182" spans="1:13">
      <c r="A182" s="190" t="s">
        <v>7</v>
      </c>
      <c r="B182" s="187" t="s">
        <v>8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9"/>
    </row>
    <row r="183" spans="1:13">
      <c r="A183" s="191"/>
      <c r="B183" s="5" t="s">
        <v>9</v>
      </c>
      <c r="C183" s="5" t="s">
        <v>20</v>
      </c>
      <c r="D183" s="5" t="s">
        <v>10</v>
      </c>
      <c r="E183" s="5" t="s">
        <v>21</v>
      </c>
      <c r="F183" s="5" t="s">
        <v>11</v>
      </c>
      <c r="G183" s="5" t="s">
        <v>22</v>
      </c>
      <c r="H183" s="5" t="s">
        <v>12</v>
      </c>
      <c r="I183" s="5" t="s">
        <v>23</v>
      </c>
      <c r="J183" s="5" t="s">
        <v>13</v>
      </c>
      <c r="K183" s="5" t="s">
        <v>24</v>
      </c>
      <c r="L183" s="5" t="s">
        <v>14</v>
      </c>
      <c r="M183" s="5" t="s">
        <v>25</v>
      </c>
    </row>
    <row r="184" spans="1:13" ht="15.75">
      <c r="A184" s="6" t="s">
        <v>15</v>
      </c>
      <c r="B184" s="3">
        <v>3</v>
      </c>
      <c r="C184" s="4">
        <v>1</v>
      </c>
      <c r="D184" s="4">
        <v>2</v>
      </c>
      <c r="E184" s="4">
        <v>2</v>
      </c>
      <c r="F184" s="4">
        <v>3</v>
      </c>
      <c r="G184" s="4">
        <v>1</v>
      </c>
      <c r="H184" s="4">
        <v>2</v>
      </c>
      <c r="I184" s="4">
        <v>1</v>
      </c>
      <c r="J184" s="4">
        <v>2</v>
      </c>
      <c r="K184" s="4">
        <v>3</v>
      </c>
      <c r="L184" s="4">
        <v>2</v>
      </c>
      <c r="M184" s="4">
        <v>2</v>
      </c>
    </row>
    <row r="185" spans="1:13" ht="15.75">
      <c r="A185" s="6" t="s">
        <v>16</v>
      </c>
      <c r="B185" s="3">
        <v>3</v>
      </c>
      <c r="C185" s="4">
        <v>2</v>
      </c>
      <c r="D185" s="4">
        <v>2</v>
      </c>
      <c r="E185" s="4">
        <v>2</v>
      </c>
      <c r="F185" s="4">
        <v>2</v>
      </c>
      <c r="G185" s="4">
        <v>2</v>
      </c>
      <c r="H185" s="4">
        <v>3</v>
      </c>
      <c r="I185" s="4">
        <v>1</v>
      </c>
      <c r="J185" s="4">
        <v>2</v>
      </c>
      <c r="K185" s="4">
        <v>2</v>
      </c>
      <c r="L185" s="4">
        <v>2</v>
      </c>
      <c r="M185" s="4">
        <v>1</v>
      </c>
    </row>
    <row r="186" spans="1:13" ht="15.75">
      <c r="A186" s="6" t="s">
        <v>17</v>
      </c>
      <c r="B186" s="3">
        <v>3</v>
      </c>
      <c r="C186" s="4">
        <v>1</v>
      </c>
      <c r="D186" s="4">
        <v>3</v>
      </c>
      <c r="E186" s="4">
        <v>2</v>
      </c>
      <c r="F186" s="4">
        <v>2</v>
      </c>
      <c r="G186" s="4">
        <v>3</v>
      </c>
      <c r="H186" s="4">
        <v>2</v>
      </c>
      <c r="I186" s="4">
        <v>1</v>
      </c>
      <c r="J186" s="4">
        <v>3</v>
      </c>
      <c r="K186" s="4">
        <v>1</v>
      </c>
      <c r="L186" s="4">
        <v>2</v>
      </c>
      <c r="M186" s="4">
        <v>2</v>
      </c>
    </row>
    <row r="187" spans="1:13" ht="15.75">
      <c r="A187" s="6" t="s">
        <v>18</v>
      </c>
      <c r="B187" s="4" t="s">
        <v>30</v>
      </c>
      <c r="C187" s="4" t="s">
        <v>30</v>
      </c>
      <c r="D187" s="4" t="s">
        <v>30</v>
      </c>
      <c r="E187" s="4" t="s">
        <v>30</v>
      </c>
      <c r="F187" s="4" t="s">
        <v>30</v>
      </c>
      <c r="G187" s="4" t="s">
        <v>30</v>
      </c>
      <c r="H187" s="4" t="s">
        <v>30</v>
      </c>
      <c r="I187" s="4" t="s">
        <v>30</v>
      </c>
      <c r="J187" s="4" t="s">
        <v>30</v>
      </c>
      <c r="K187" s="4" t="s">
        <v>30</v>
      </c>
      <c r="L187" s="4" t="s">
        <v>30</v>
      </c>
      <c r="M187" s="4" t="s">
        <v>30</v>
      </c>
    </row>
    <row r="188" spans="1:13" ht="15.75">
      <c r="A188" s="6" t="s">
        <v>19</v>
      </c>
      <c r="B188" s="4" t="s">
        <v>30</v>
      </c>
      <c r="C188" s="4" t="s">
        <v>30</v>
      </c>
      <c r="D188" s="4" t="s">
        <v>30</v>
      </c>
      <c r="E188" s="4" t="s">
        <v>30</v>
      </c>
      <c r="F188" s="4" t="s">
        <v>30</v>
      </c>
      <c r="G188" s="4" t="s">
        <v>30</v>
      </c>
      <c r="H188" s="4" t="s">
        <v>30</v>
      </c>
      <c r="I188" s="4" t="s">
        <v>30</v>
      </c>
      <c r="J188" s="4" t="s">
        <v>30</v>
      </c>
      <c r="K188" s="4" t="s">
        <v>30</v>
      </c>
      <c r="L188" s="4" t="s">
        <v>30</v>
      </c>
      <c r="M188" s="4" t="s">
        <v>30</v>
      </c>
    </row>
    <row r="189" spans="1:13">
      <c r="A189" s="211" t="s">
        <v>90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3"/>
    </row>
    <row r="190" spans="1:13">
      <c r="A190" s="214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6"/>
    </row>
    <row r="191" spans="1:13" ht="18.75">
      <c r="A191" s="192" t="s">
        <v>0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4"/>
    </row>
    <row r="192" spans="1:13" ht="18.75">
      <c r="A192" s="195" t="s">
        <v>1</v>
      </c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7"/>
    </row>
    <row r="193" spans="1:13" ht="18.75">
      <c r="A193" s="198" t="s">
        <v>6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200"/>
    </row>
    <row r="194" spans="1:13">
      <c r="A194" s="182" t="s">
        <v>2</v>
      </c>
      <c r="B194" s="183"/>
      <c r="C194" s="184" t="s">
        <v>91</v>
      </c>
      <c r="D194" s="185"/>
      <c r="E194" s="185"/>
      <c r="F194" s="185"/>
      <c r="G194" s="186"/>
      <c r="H194" s="184" t="s">
        <v>3</v>
      </c>
      <c r="I194" s="185"/>
      <c r="J194" s="186"/>
      <c r="K194" s="187" t="s">
        <v>264</v>
      </c>
      <c r="L194" s="188"/>
      <c r="M194" s="189"/>
    </row>
    <row r="195" spans="1:13" ht="15.75">
      <c r="A195" s="182" t="s">
        <v>4</v>
      </c>
      <c r="B195" s="183"/>
      <c r="C195" s="247" t="s">
        <v>318</v>
      </c>
      <c r="D195" s="248"/>
      <c r="E195" s="248"/>
      <c r="F195" s="248"/>
      <c r="G195" s="249"/>
      <c r="H195" s="184" t="s">
        <v>5</v>
      </c>
      <c r="I195" s="185"/>
      <c r="J195" s="186"/>
      <c r="K195" s="243" t="s">
        <v>319</v>
      </c>
      <c r="L195" s="244"/>
      <c r="M195" s="245"/>
    </row>
    <row r="196" spans="1:13">
      <c r="A196" s="190" t="s">
        <v>7</v>
      </c>
      <c r="B196" s="187" t="s">
        <v>8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9"/>
    </row>
    <row r="197" spans="1:13">
      <c r="A197" s="191"/>
      <c r="B197" s="5" t="s">
        <v>9</v>
      </c>
      <c r="C197" s="5" t="s">
        <v>20</v>
      </c>
      <c r="D197" s="5" t="s">
        <v>10</v>
      </c>
      <c r="E197" s="5" t="s">
        <v>21</v>
      </c>
      <c r="F197" s="5" t="s">
        <v>11</v>
      </c>
      <c r="G197" s="5" t="s">
        <v>22</v>
      </c>
      <c r="H197" s="5" t="s">
        <v>12</v>
      </c>
      <c r="I197" s="5" t="s">
        <v>23</v>
      </c>
      <c r="J197" s="5" t="s">
        <v>13</v>
      </c>
      <c r="K197" s="5" t="s">
        <v>24</v>
      </c>
      <c r="L197" s="5" t="s">
        <v>14</v>
      </c>
      <c r="M197" s="5" t="s">
        <v>25</v>
      </c>
    </row>
    <row r="198" spans="1:13" ht="15.75">
      <c r="A198" s="6" t="s">
        <v>15</v>
      </c>
      <c r="B198" s="15">
        <v>3</v>
      </c>
      <c r="C198" s="16">
        <v>2</v>
      </c>
      <c r="D198" s="16">
        <v>2</v>
      </c>
      <c r="E198" s="16">
        <v>1</v>
      </c>
      <c r="F198" s="16">
        <v>2</v>
      </c>
      <c r="G198" s="16">
        <v>3</v>
      </c>
      <c r="H198" s="16">
        <v>2</v>
      </c>
      <c r="I198" s="16">
        <v>1</v>
      </c>
      <c r="J198" s="16">
        <v>2</v>
      </c>
      <c r="K198" s="16">
        <v>2</v>
      </c>
      <c r="L198" s="16">
        <v>2</v>
      </c>
      <c r="M198" s="16">
        <v>1</v>
      </c>
    </row>
    <row r="199" spans="1:13" ht="15.75">
      <c r="A199" s="6" t="s">
        <v>16</v>
      </c>
      <c r="B199" s="15">
        <v>3</v>
      </c>
      <c r="C199" s="16">
        <v>2</v>
      </c>
      <c r="D199" s="16">
        <v>2</v>
      </c>
      <c r="E199" s="16">
        <v>1</v>
      </c>
      <c r="F199" s="16">
        <v>2</v>
      </c>
      <c r="G199" s="16">
        <v>3</v>
      </c>
      <c r="H199" s="16">
        <v>2</v>
      </c>
      <c r="I199" s="16">
        <v>1</v>
      </c>
      <c r="J199" s="16">
        <v>2</v>
      </c>
      <c r="K199" s="16">
        <v>1</v>
      </c>
      <c r="L199" s="16">
        <v>2</v>
      </c>
      <c r="M199" s="16">
        <v>1</v>
      </c>
    </row>
    <row r="200" spans="1:13" ht="15.75">
      <c r="A200" s="6" t="s">
        <v>17</v>
      </c>
      <c r="B200" s="15">
        <v>3</v>
      </c>
      <c r="C200" s="16">
        <v>2</v>
      </c>
      <c r="D200" s="16">
        <v>1</v>
      </c>
      <c r="E200" s="16">
        <v>1</v>
      </c>
      <c r="F200" s="16">
        <v>2</v>
      </c>
      <c r="G200" s="16">
        <v>2</v>
      </c>
      <c r="H200" s="16">
        <v>1</v>
      </c>
      <c r="I200" s="16">
        <v>2</v>
      </c>
      <c r="J200" s="16">
        <v>2</v>
      </c>
      <c r="K200" s="16">
        <v>2</v>
      </c>
      <c r="L200" s="16">
        <v>1</v>
      </c>
      <c r="M200" s="16">
        <v>2</v>
      </c>
    </row>
    <row r="201" spans="1:13" ht="15.75">
      <c r="A201" s="6" t="s">
        <v>18</v>
      </c>
      <c r="B201" s="15">
        <v>3</v>
      </c>
      <c r="C201" s="16">
        <v>2</v>
      </c>
      <c r="D201" s="16">
        <v>2</v>
      </c>
      <c r="E201" s="16">
        <v>1</v>
      </c>
      <c r="F201" s="16">
        <v>2</v>
      </c>
      <c r="G201" s="16">
        <v>1</v>
      </c>
      <c r="H201" s="16">
        <v>2</v>
      </c>
      <c r="I201" s="16">
        <v>1</v>
      </c>
      <c r="J201" s="16">
        <v>2</v>
      </c>
      <c r="K201" s="16">
        <v>1</v>
      </c>
      <c r="L201" s="16">
        <v>2</v>
      </c>
      <c r="M201" s="16">
        <v>1</v>
      </c>
    </row>
    <row r="202" spans="1:13" ht="15.75">
      <c r="A202" s="6" t="s">
        <v>19</v>
      </c>
      <c r="B202" s="15">
        <v>3</v>
      </c>
      <c r="C202" s="16">
        <v>2</v>
      </c>
      <c r="D202" s="16">
        <v>2</v>
      </c>
      <c r="E202" s="16">
        <v>1</v>
      </c>
      <c r="F202" s="16">
        <v>2</v>
      </c>
      <c r="G202" s="16">
        <v>3</v>
      </c>
      <c r="H202" s="16">
        <v>2</v>
      </c>
      <c r="I202" s="16">
        <v>1</v>
      </c>
      <c r="J202" s="16">
        <v>2</v>
      </c>
      <c r="K202" s="16">
        <v>2</v>
      </c>
      <c r="L202" s="16">
        <v>1</v>
      </c>
      <c r="M202" s="16">
        <v>2</v>
      </c>
    </row>
    <row r="203" spans="1:13">
      <c r="A203" s="2"/>
      <c r="B203" s="2"/>
      <c r="C203" s="2"/>
      <c r="D203" s="2"/>
      <c r="E203" s="2"/>
      <c r="F203" s="2"/>
      <c r="G203" s="2"/>
      <c r="H203" s="1"/>
      <c r="I203" s="1"/>
      <c r="J203" s="1"/>
      <c r="K203" s="1"/>
      <c r="L203" s="1"/>
      <c r="M203" s="1"/>
    </row>
    <row r="204" spans="1:13">
      <c r="A204" s="182" t="s">
        <v>2</v>
      </c>
      <c r="B204" s="183"/>
      <c r="C204" s="184" t="s">
        <v>91</v>
      </c>
      <c r="D204" s="185"/>
      <c r="E204" s="185"/>
      <c r="F204" s="185"/>
      <c r="G204" s="186"/>
      <c r="H204" s="184" t="s">
        <v>3</v>
      </c>
      <c r="I204" s="185"/>
      <c r="J204" s="186"/>
      <c r="K204" s="187" t="s">
        <v>264</v>
      </c>
      <c r="L204" s="188"/>
      <c r="M204" s="189"/>
    </row>
    <row r="205" spans="1:13" ht="15.75">
      <c r="A205" s="182" t="s">
        <v>4</v>
      </c>
      <c r="B205" s="183"/>
      <c r="C205" s="179" t="s">
        <v>320</v>
      </c>
      <c r="D205" s="180"/>
      <c r="E205" s="180"/>
      <c r="F205" s="180"/>
      <c r="G205" s="181"/>
      <c r="H205" s="184" t="s">
        <v>5</v>
      </c>
      <c r="I205" s="185"/>
      <c r="J205" s="186"/>
      <c r="K205" s="179" t="s">
        <v>321</v>
      </c>
      <c r="L205" s="180"/>
      <c r="M205" s="181"/>
    </row>
    <row r="206" spans="1:13">
      <c r="A206" s="190" t="s">
        <v>7</v>
      </c>
      <c r="B206" s="187" t="s">
        <v>8</v>
      </c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9"/>
    </row>
    <row r="207" spans="1:13">
      <c r="A207" s="191"/>
      <c r="B207" s="5" t="s">
        <v>9</v>
      </c>
      <c r="C207" s="5" t="s">
        <v>20</v>
      </c>
      <c r="D207" s="5" t="s">
        <v>10</v>
      </c>
      <c r="E207" s="5" t="s">
        <v>21</v>
      </c>
      <c r="F207" s="5" t="s">
        <v>11</v>
      </c>
      <c r="G207" s="5" t="s">
        <v>22</v>
      </c>
      <c r="H207" s="5" t="s">
        <v>12</v>
      </c>
      <c r="I207" s="5" t="s">
        <v>23</v>
      </c>
      <c r="J207" s="5" t="s">
        <v>13</v>
      </c>
      <c r="K207" s="5" t="s">
        <v>24</v>
      </c>
      <c r="L207" s="5" t="s">
        <v>14</v>
      </c>
      <c r="M207" s="5" t="s">
        <v>25</v>
      </c>
    </row>
    <row r="208" spans="1:13" ht="15.75">
      <c r="A208" s="6" t="s">
        <v>15</v>
      </c>
      <c r="B208" s="15">
        <v>3</v>
      </c>
      <c r="C208" s="16">
        <v>2</v>
      </c>
      <c r="D208" s="16">
        <v>2</v>
      </c>
      <c r="E208" s="16">
        <v>1</v>
      </c>
      <c r="F208" s="16">
        <v>2</v>
      </c>
      <c r="G208" s="16">
        <v>3</v>
      </c>
      <c r="H208" s="16">
        <v>2</v>
      </c>
      <c r="I208" s="16">
        <v>2</v>
      </c>
      <c r="J208" s="16">
        <v>2</v>
      </c>
      <c r="K208" s="16">
        <v>2</v>
      </c>
      <c r="L208" s="16">
        <v>2</v>
      </c>
      <c r="M208" s="16">
        <v>2</v>
      </c>
    </row>
    <row r="209" spans="1:13" ht="15.75">
      <c r="A209" s="6" t="s">
        <v>16</v>
      </c>
      <c r="B209" s="15">
        <v>3</v>
      </c>
      <c r="C209" s="16">
        <v>2</v>
      </c>
      <c r="D209" s="16">
        <v>2</v>
      </c>
      <c r="E209" s="16">
        <v>1</v>
      </c>
      <c r="F209" s="16">
        <v>2</v>
      </c>
      <c r="G209" s="16">
        <v>3</v>
      </c>
      <c r="H209" s="16">
        <v>2</v>
      </c>
      <c r="I209" s="16">
        <v>1</v>
      </c>
      <c r="J209" s="16">
        <v>2</v>
      </c>
      <c r="K209" s="16">
        <v>1</v>
      </c>
      <c r="L209" s="16">
        <v>2</v>
      </c>
      <c r="M209" s="16">
        <v>1</v>
      </c>
    </row>
    <row r="210" spans="1:13" ht="15.75">
      <c r="A210" s="6" t="s">
        <v>17</v>
      </c>
      <c r="B210" s="15">
        <v>3</v>
      </c>
      <c r="C210" s="16">
        <v>2</v>
      </c>
      <c r="D210" s="16">
        <v>1</v>
      </c>
      <c r="E210" s="16">
        <v>2</v>
      </c>
      <c r="F210" s="16">
        <v>3</v>
      </c>
      <c r="G210" s="16">
        <v>2</v>
      </c>
      <c r="H210" s="16">
        <v>1</v>
      </c>
      <c r="I210" s="16">
        <v>2</v>
      </c>
      <c r="J210" s="16">
        <v>3</v>
      </c>
      <c r="K210" s="16">
        <v>2</v>
      </c>
      <c r="L210" s="16">
        <v>1</v>
      </c>
      <c r="M210" s="16">
        <v>2</v>
      </c>
    </row>
    <row r="211" spans="1:13" ht="15.75">
      <c r="A211" s="6" t="s">
        <v>18</v>
      </c>
      <c r="B211" s="15">
        <v>3</v>
      </c>
      <c r="C211" s="16">
        <v>2</v>
      </c>
      <c r="D211" s="16">
        <v>2</v>
      </c>
      <c r="E211" s="16">
        <v>1</v>
      </c>
      <c r="F211" s="16">
        <v>2</v>
      </c>
      <c r="G211" s="16">
        <v>1</v>
      </c>
      <c r="H211" s="16">
        <v>2</v>
      </c>
      <c r="I211" s="16">
        <v>1</v>
      </c>
      <c r="J211" s="16">
        <v>2</v>
      </c>
      <c r="K211" s="16">
        <v>1</v>
      </c>
      <c r="L211" s="16">
        <v>2</v>
      </c>
      <c r="M211" s="16">
        <v>1</v>
      </c>
    </row>
    <row r="212" spans="1:13" ht="15.75">
      <c r="A212" s="6" t="s">
        <v>19</v>
      </c>
      <c r="B212" s="15">
        <v>3</v>
      </c>
      <c r="C212" s="16">
        <v>2</v>
      </c>
      <c r="D212" s="16">
        <v>2</v>
      </c>
      <c r="E212" s="16">
        <v>1</v>
      </c>
      <c r="F212" s="16">
        <v>2</v>
      </c>
      <c r="G212" s="16">
        <v>3</v>
      </c>
      <c r="H212" s="16">
        <v>2</v>
      </c>
      <c r="I212" s="16">
        <v>1</v>
      </c>
      <c r="J212" s="16">
        <v>2</v>
      </c>
      <c r="K212" s="16">
        <v>2</v>
      </c>
      <c r="L212" s="16">
        <v>1</v>
      </c>
      <c r="M212" s="16">
        <v>2</v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82" t="s">
        <v>2</v>
      </c>
      <c r="B214" s="183"/>
      <c r="C214" s="184" t="s">
        <v>91</v>
      </c>
      <c r="D214" s="185"/>
      <c r="E214" s="185"/>
      <c r="F214" s="185"/>
      <c r="G214" s="186"/>
      <c r="H214" s="184" t="s">
        <v>3</v>
      </c>
      <c r="I214" s="185"/>
      <c r="J214" s="186"/>
      <c r="K214" s="187" t="s">
        <v>264</v>
      </c>
      <c r="L214" s="188"/>
      <c r="M214" s="189"/>
    </row>
    <row r="215" spans="1:13" ht="15.75">
      <c r="A215" s="182" t="s">
        <v>4</v>
      </c>
      <c r="B215" s="183"/>
      <c r="C215" s="237" t="s">
        <v>322</v>
      </c>
      <c r="D215" s="238"/>
      <c r="E215" s="238"/>
      <c r="F215" s="238"/>
      <c r="G215" s="239"/>
      <c r="H215" s="184" t="s">
        <v>5</v>
      </c>
      <c r="I215" s="185"/>
      <c r="J215" s="186"/>
      <c r="K215" s="179" t="s">
        <v>323</v>
      </c>
      <c r="L215" s="180"/>
      <c r="M215" s="181"/>
    </row>
    <row r="216" spans="1:13">
      <c r="A216" s="190" t="s">
        <v>7</v>
      </c>
      <c r="B216" s="187" t="s">
        <v>8</v>
      </c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9"/>
    </row>
    <row r="217" spans="1:13">
      <c r="A217" s="191"/>
      <c r="B217" s="5" t="s">
        <v>9</v>
      </c>
      <c r="C217" s="5" t="s">
        <v>20</v>
      </c>
      <c r="D217" s="5" t="s">
        <v>10</v>
      </c>
      <c r="E217" s="5" t="s">
        <v>21</v>
      </c>
      <c r="F217" s="5" t="s">
        <v>11</v>
      </c>
      <c r="G217" s="5" t="s">
        <v>22</v>
      </c>
      <c r="H217" s="5" t="s">
        <v>12</v>
      </c>
      <c r="I217" s="5" t="s">
        <v>23</v>
      </c>
      <c r="J217" s="5" t="s">
        <v>13</v>
      </c>
      <c r="K217" s="5" t="s">
        <v>24</v>
      </c>
      <c r="L217" s="5" t="s">
        <v>14</v>
      </c>
      <c r="M217" s="5" t="s">
        <v>25</v>
      </c>
    </row>
    <row r="218" spans="1:13" ht="15.75">
      <c r="A218" s="6" t="s">
        <v>15</v>
      </c>
      <c r="B218" s="15">
        <v>3</v>
      </c>
      <c r="C218" s="16">
        <v>2</v>
      </c>
      <c r="D218" s="16">
        <v>2</v>
      </c>
      <c r="E218" s="16">
        <v>2</v>
      </c>
      <c r="F218" s="16">
        <v>2</v>
      </c>
      <c r="G218" s="16">
        <v>3</v>
      </c>
      <c r="H218" s="16">
        <v>2</v>
      </c>
      <c r="I218" s="16">
        <v>1</v>
      </c>
      <c r="J218" s="16">
        <v>2</v>
      </c>
      <c r="K218" s="16">
        <v>2</v>
      </c>
      <c r="L218" s="16">
        <v>2</v>
      </c>
      <c r="M218" s="16">
        <v>1</v>
      </c>
    </row>
    <row r="219" spans="1:13" ht="15.75">
      <c r="A219" s="6" t="s">
        <v>16</v>
      </c>
      <c r="B219" s="15">
        <v>3</v>
      </c>
      <c r="C219" s="16">
        <v>2</v>
      </c>
      <c r="D219" s="16">
        <v>2</v>
      </c>
      <c r="E219" s="16">
        <v>1</v>
      </c>
      <c r="F219" s="16">
        <v>2</v>
      </c>
      <c r="G219" s="16">
        <v>3</v>
      </c>
      <c r="H219" s="16">
        <v>2</v>
      </c>
      <c r="I219" s="16">
        <v>1</v>
      </c>
      <c r="J219" s="16">
        <v>2</v>
      </c>
      <c r="K219" s="16">
        <v>1</v>
      </c>
      <c r="L219" s="16">
        <v>2</v>
      </c>
      <c r="M219" s="16">
        <v>2</v>
      </c>
    </row>
    <row r="220" spans="1:13" ht="15.75">
      <c r="A220" s="6" t="s">
        <v>17</v>
      </c>
      <c r="B220" s="15">
        <v>3</v>
      </c>
      <c r="C220" s="16">
        <v>2</v>
      </c>
      <c r="D220" s="16">
        <v>3</v>
      </c>
      <c r="E220" s="16">
        <v>3</v>
      </c>
      <c r="F220" s="16">
        <v>2</v>
      </c>
      <c r="G220" s="16">
        <v>2</v>
      </c>
      <c r="H220" s="16">
        <v>1</v>
      </c>
      <c r="I220" s="16">
        <v>2</v>
      </c>
      <c r="J220" s="16">
        <v>2</v>
      </c>
      <c r="K220" s="16">
        <v>2</v>
      </c>
      <c r="L220" s="16">
        <v>1</v>
      </c>
      <c r="M220" s="16">
        <v>2</v>
      </c>
    </row>
    <row r="221" spans="1:13" ht="15.75">
      <c r="A221" s="6" t="s">
        <v>18</v>
      </c>
      <c r="B221" s="15">
        <v>3</v>
      </c>
      <c r="C221" s="16">
        <v>2</v>
      </c>
      <c r="D221" s="16">
        <v>2</v>
      </c>
      <c r="E221" s="16">
        <v>1</v>
      </c>
      <c r="F221" s="16">
        <v>2</v>
      </c>
      <c r="G221" s="16">
        <v>1</v>
      </c>
      <c r="H221" s="16">
        <v>2</v>
      </c>
      <c r="I221" s="16">
        <v>2</v>
      </c>
      <c r="J221" s="16">
        <v>2</v>
      </c>
      <c r="K221" s="16">
        <v>1</v>
      </c>
      <c r="L221" s="16">
        <v>2</v>
      </c>
      <c r="M221" s="16">
        <v>1</v>
      </c>
    </row>
    <row r="222" spans="1:13" ht="15.75">
      <c r="A222" s="6" t="s">
        <v>19</v>
      </c>
      <c r="B222" s="15">
        <v>3</v>
      </c>
      <c r="C222" s="16">
        <v>2</v>
      </c>
      <c r="D222" s="16">
        <v>2</v>
      </c>
      <c r="E222" s="16">
        <v>2</v>
      </c>
      <c r="F222" s="16">
        <v>2</v>
      </c>
      <c r="G222" s="16">
        <v>3</v>
      </c>
      <c r="H222" s="16">
        <v>2</v>
      </c>
      <c r="I222" s="16">
        <v>1</v>
      </c>
      <c r="J222" s="16">
        <v>2</v>
      </c>
      <c r="K222" s="16">
        <v>2</v>
      </c>
      <c r="L222" s="16">
        <v>1</v>
      </c>
      <c r="M222" s="16">
        <v>2</v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4" t="s">
        <v>91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264</v>
      </c>
      <c r="L224" s="188"/>
      <c r="M224" s="189"/>
    </row>
    <row r="225" spans="1:13" ht="15.75">
      <c r="A225" s="182" t="s">
        <v>4</v>
      </c>
      <c r="B225" s="183"/>
      <c r="C225" s="179" t="s">
        <v>324</v>
      </c>
      <c r="D225" s="180"/>
      <c r="E225" s="180"/>
      <c r="F225" s="180"/>
      <c r="G225" s="181"/>
      <c r="H225" s="184" t="s">
        <v>5</v>
      </c>
      <c r="I225" s="185"/>
      <c r="J225" s="186"/>
      <c r="K225" s="179" t="s">
        <v>325</v>
      </c>
      <c r="L225" s="180"/>
      <c r="M225" s="181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5" t="s">
        <v>9</v>
      </c>
      <c r="C227" s="5" t="s">
        <v>20</v>
      </c>
      <c r="D227" s="5" t="s">
        <v>10</v>
      </c>
      <c r="E227" s="5" t="s">
        <v>21</v>
      </c>
      <c r="F227" s="5" t="s">
        <v>11</v>
      </c>
      <c r="G227" s="5" t="s">
        <v>22</v>
      </c>
      <c r="H227" s="5" t="s">
        <v>12</v>
      </c>
      <c r="I227" s="5" t="s">
        <v>23</v>
      </c>
      <c r="J227" s="5" t="s">
        <v>13</v>
      </c>
      <c r="K227" s="5" t="s">
        <v>24</v>
      </c>
      <c r="L227" s="5" t="s">
        <v>14</v>
      </c>
      <c r="M227" s="5" t="s">
        <v>25</v>
      </c>
    </row>
    <row r="228" spans="1:13" ht="15.75">
      <c r="A228" s="6" t="s">
        <v>15</v>
      </c>
      <c r="B228" s="15">
        <v>3</v>
      </c>
      <c r="C228" s="16">
        <v>2</v>
      </c>
      <c r="D228" s="16">
        <v>2</v>
      </c>
      <c r="E228" s="16">
        <v>2</v>
      </c>
      <c r="F228" s="16">
        <v>2</v>
      </c>
      <c r="G228" s="16">
        <v>3</v>
      </c>
      <c r="H228" s="16">
        <v>2</v>
      </c>
      <c r="I228" s="16">
        <v>2</v>
      </c>
      <c r="J228" s="16">
        <v>2</v>
      </c>
      <c r="K228" s="16">
        <v>2</v>
      </c>
      <c r="L228" s="16">
        <v>2</v>
      </c>
      <c r="M228" s="16">
        <v>3</v>
      </c>
    </row>
    <row r="229" spans="1:13" ht="15.75">
      <c r="A229" s="6" t="s">
        <v>16</v>
      </c>
      <c r="B229" s="15">
        <v>3</v>
      </c>
      <c r="C229" s="16">
        <v>3</v>
      </c>
      <c r="D229" s="16">
        <v>2</v>
      </c>
      <c r="E229" s="16">
        <v>2</v>
      </c>
      <c r="F229" s="16">
        <v>2</v>
      </c>
      <c r="G229" s="16">
        <v>3</v>
      </c>
      <c r="H229" s="16">
        <v>2</v>
      </c>
      <c r="I229" s="16">
        <v>3</v>
      </c>
      <c r="J229" s="16">
        <v>2</v>
      </c>
      <c r="K229" s="16">
        <v>3</v>
      </c>
      <c r="L229" s="16">
        <v>2</v>
      </c>
      <c r="M229" s="16">
        <v>2</v>
      </c>
    </row>
    <row r="230" spans="1:13" ht="15.75">
      <c r="A230" s="6" t="s">
        <v>17</v>
      </c>
      <c r="B230" s="15">
        <v>3</v>
      </c>
      <c r="C230" s="16">
        <v>2</v>
      </c>
      <c r="D230" s="16">
        <v>3</v>
      </c>
      <c r="E230" s="16">
        <v>3</v>
      </c>
      <c r="F230" s="16">
        <v>2</v>
      </c>
      <c r="G230" s="16">
        <v>2</v>
      </c>
      <c r="H230" s="16">
        <v>1</v>
      </c>
      <c r="I230" s="16">
        <v>2</v>
      </c>
      <c r="J230" s="16">
        <v>3</v>
      </c>
      <c r="K230" s="16">
        <v>2</v>
      </c>
      <c r="L230" s="16">
        <v>3</v>
      </c>
      <c r="M230" s="16">
        <v>2</v>
      </c>
    </row>
    <row r="231" spans="1:13" ht="15.75">
      <c r="A231" s="6" t="s">
        <v>18</v>
      </c>
      <c r="B231" s="15">
        <v>3</v>
      </c>
      <c r="C231" s="16">
        <v>2</v>
      </c>
      <c r="D231" s="16">
        <v>2</v>
      </c>
      <c r="E231" s="16">
        <v>1</v>
      </c>
      <c r="F231" s="16">
        <v>2</v>
      </c>
      <c r="G231" s="16">
        <v>1</v>
      </c>
      <c r="H231" s="16">
        <v>2</v>
      </c>
      <c r="I231" s="16">
        <v>2</v>
      </c>
      <c r="J231" s="16">
        <v>2</v>
      </c>
      <c r="K231" s="16">
        <v>1</v>
      </c>
      <c r="L231" s="16">
        <v>2</v>
      </c>
      <c r="M231" s="16">
        <v>1</v>
      </c>
    </row>
    <row r="232" spans="1:13" ht="15.75">
      <c r="A232" s="6" t="s">
        <v>19</v>
      </c>
      <c r="B232" s="15">
        <v>3</v>
      </c>
      <c r="C232" s="16">
        <v>3</v>
      </c>
      <c r="D232" s="16">
        <v>2</v>
      </c>
      <c r="E232" s="16">
        <v>2</v>
      </c>
      <c r="F232" s="16">
        <v>2</v>
      </c>
      <c r="G232" s="16">
        <v>3</v>
      </c>
      <c r="H232" s="16">
        <v>2</v>
      </c>
      <c r="I232" s="16">
        <v>2</v>
      </c>
      <c r="J232" s="16">
        <v>2</v>
      </c>
      <c r="K232" s="16">
        <v>2</v>
      </c>
      <c r="L232" s="16">
        <v>2</v>
      </c>
      <c r="M232" s="16">
        <v>2</v>
      </c>
    </row>
    <row r="233" spans="1:13">
      <c r="A233" s="211" t="s">
        <v>101</v>
      </c>
      <c r="B233" s="212"/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3"/>
    </row>
    <row r="234" spans="1:13">
      <c r="A234" s="214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6"/>
    </row>
    <row r="235" spans="1:13" ht="18.75">
      <c r="A235" s="250" t="s">
        <v>0</v>
      </c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2"/>
    </row>
    <row r="236" spans="1:13" ht="18.75">
      <c r="A236" s="253" t="s">
        <v>1</v>
      </c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5"/>
    </row>
    <row r="237" spans="1:13" ht="18.75">
      <c r="A237" s="256" t="s">
        <v>6</v>
      </c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  <c r="M237" s="258"/>
    </row>
    <row r="238" spans="1:13">
      <c r="A238" s="259" t="s">
        <v>2</v>
      </c>
      <c r="B238" s="260"/>
      <c r="C238" s="187" t="s">
        <v>102</v>
      </c>
      <c r="D238" s="188"/>
      <c r="E238" s="188"/>
      <c r="F238" s="188"/>
      <c r="G238" s="189"/>
      <c r="H238" s="187" t="s">
        <v>3</v>
      </c>
      <c r="I238" s="188"/>
      <c r="J238" s="189"/>
      <c r="K238" s="187" t="s">
        <v>264</v>
      </c>
      <c r="L238" s="188"/>
      <c r="M238" s="189"/>
    </row>
    <row r="239" spans="1:13">
      <c r="A239" s="259" t="s">
        <v>4</v>
      </c>
      <c r="B239" s="260"/>
      <c r="C239" s="187" t="s">
        <v>385</v>
      </c>
      <c r="D239" s="188"/>
      <c r="E239" s="188"/>
      <c r="F239" s="188"/>
      <c r="G239" s="189"/>
      <c r="H239" s="187" t="s">
        <v>5</v>
      </c>
      <c r="I239" s="188"/>
      <c r="J239" s="189"/>
      <c r="K239" s="187" t="s">
        <v>386</v>
      </c>
      <c r="L239" s="188"/>
      <c r="M239" s="189"/>
    </row>
    <row r="240" spans="1:13">
      <c r="A240" s="190" t="s">
        <v>7</v>
      </c>
      <c r="B240" s="187" t="s">
        <v>8</v>
      </c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9"/>
    </row>
    <row r="241" spans="1:13">
      <c r="A241" s="191"/>
      <c r="B241" s="28" t="s">
        <v>9</v>
      </c>
      <c r="C241" s="28" t="s">
        <v>20</v>
      </c>
      <c r="D241" s="28" t="s">
        <v>10</v>
      </c>
      <c r="E241" s="28" t="s">
        <v>21</v>
      </c>
      <c r="F241" s="28" t="s">
        <v>11</v>
      </c>
      <c r="G241" s="28" t="s">
        <v>22</v>
      </c>
      <c r="H241" s="28" t="s">
        <v>12</v>
      </c>
      <c r="I241" s="28" t="s">
        <v>23</v>
      </c>
      <c r="J241" s="28" t="s">
        <v>13</v>
      </c>
      <c r="K241" s="28" t="s">
        <v>24</v>
      </c>
      <c r="L241" s="28" t="s">
        <v>14</v>
      </c>
      <c r="M241" s="28" t="s">
        <v>25</v>
      </c>
    </row>
    <row r="242" spans="1:13" ht="15.75">
      <c r="A242" s="29" t="s">
        <v>15</v>
      </c>
      <c r="B242" s="30">
        <v>2</v>
      </c>
      <c r="C242" s="31">
        <v>2</v>
      </c>
      <c r="D242" s="31">
        <v>2</v>
      </c>
      <c r="E242" s="31">
        <v>3</v>
      </c>
      <c r="F242" s="30">
        <v>1</v>
      </c>
      <c r="G242" s="31">
        <v>2</v>
      </c>
      <c r="H242" s="31">
        <v>2</v>
      </c>
      <c r="I242" s="31">
        <v>3</v>
      </c>
      <c r="J242" s="30">
        <v>1</v>
      </c>
      <c r="K242" s="31">
        <v>1</v>
      </c>
      <c r="L242" s="30">
        <v>1</v>
      </c>
      <c r="M242" s="31">
        <v>2</v>
      </c>
    </row>
    <row r="243" spans="1:13" ht="15.75">
      <c r="A243" s="29" t="s">
        <v>16</v>
      </c>
      <c r="B243" s="30">
        <v>2</v>
      </c>
      <c r="C243" s="31">
        <v>1</v>
      </c>
      <c r="D243" s="31">
        <v>2</v>
      </c>
      <c r="E243" s="31">
        <v>2</v>
      </c>
      <c r="F243" s="30">
        <v>1</v>
      </c>
      <c r="G243" s="31">
        <v>2</v>
      </c>
      <c r="H243" s="31">
        <v>2</v>
      </c>
      <c r="I243" s="31">
        <v>3</v>
      </c>
      <c r="J243" s="30">
        <v>2</v>
      </c>
      <c r="K243" s="31">
        <v>2</v>
      </c>
      <c r="L243" s="30">
        <v>1</v>
      </c>
      <c r="M243" s="31">
        <v>2</v>
      </c>
    </row>
    <row r="244" spans="1:13">
      <c r="A244" s="32"/>
      <c r="B244" s="32"/>
      <c r="C244" s="32"/>
      <c r="D244" s="32"/>
      <c r="E244" s="32"/>
      <c r="F244" s="32"/>
      <c r="G244" s="32"/>
      <c r="H244" s="33"/>
      <c r="I244" s="33"/>
      <c r="J244" s="33"/>
      <c r="K244" s="33"/>
      <c r="L244" s="33"/>
      <c r="M244" s="33"/>
    </row>
    <row r="245" spans="1:13">
      <c r="A245" s="259" t="s">
        <v>2</v>
      </c>
      <c r="B245" s="260"/>
      <c r="C245" s="187" t="s">
        <v>102</v>
      </c>
      <c r="D245" s="188"/>
      <c r="E245" s="188"/>
      <c r="F245" s="188"/>
      <c r="G245" s="189"/>
      <c r="H245" s="187" t="s">
        <v>3</v>
      </c>
      <c r="I245" s="188"/>
      <c r="J245" s="189"/>
      <c r="K245" s="187" t="s">
        <v>264</v>
      </c>
      <c r="L245" s="188"/>
      <c r="M245" s="189"/>
    </row>
    <row r="246" spans="1:13">
      <c r="A246" s="259" t="s">
        <v>4</v>
      </c>
      <c r="B246" s="260"/>
      <c r="C246" s="187" t="s">
        <v>387</v>
      </c>
      <c r="D246" s="188"/>
      <c r="E246" s="188"/>
      <c r="F246" s="188"/>
      <c r="G246" s="189"/>
      <c r="H246" s="187" t="s">
        <v>5</v>
      </c>
      <c r="I246" s="188"/>
      <c r="J246" s="189"/>
      <c r="K246" s="187" t="s">
        <v>388</v>
      </c>
      <c r="L246" s="188"/>
      <c r="M246" s="189"/>
    </row>
    <row r="247" spans="1:13">
      <c r="A247" s="190" t="s">
        <v>7</v>
      </c>
      <c r="B247" s="187" t="s">
        <v>8</v>
      </c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9"/>
    </row>
    <row r="248" spans="1:13">
      <c r="A248" s="191"/>
      <c r="B248" s="28" t="s">
        <v>9</v>
      </c>
      <c r="C248" s="28" t="s">
        <v>20</v>
      </c>
      <c r="D248" s="28" t="s">
        <v>10</v>
      </c>
      <c r="E248" s="28" t="s">
        <v>21</v>
      </c>
      <c r="F248" s="28" t="s">
        <v>11</v>
      </c>
      <c r="G248" s="28" t="s">
        <v>22</v>
      </c>
      <c r="H248" s="28" t="s">
        <v>12</v>
      </c>
      <c r="I248" s="28" t="s">
        <v>23</v>
      </c>
      <c r="J248" s="28" t="s">
        <v>13</v>
      </c>
      <c r="K248" s="28" t="s">
        <v>24</v>
      </c>
      <c r="L248" s="28" t="s">
        <v>14</v>
      </c>
      <c r="M248" s="28" t="s">
        <v>25</v>
      </c>
    </row>
    <row r="249" spans="1:13" ht="15.75">
      <c r="A249" s="29" t="s">
        <v>15</v>
      </c>
      <c r="B249" s="30">
        <v>2</v>
      </c>
      <c r="C249" s="31">
        <v>2</v>
      </c>
      <c r="D249" s="31">
        <v>3</v>
      </c>
      <c r="E249" s="31">
        <v>2</v>
      </c>
      <c r="F249" s="30">
        <v>1</v>
      </c>
      <c r="G249" s="31">
        <v>3</v>
      </c>
      <c r="H249" s="31">
        <v>1</v>
      </c>
      <c r="I249" s="31">
        <v>2</v>
      </c>
      <c r="J249" s="30" t="s">
        <v>104</v>
      </c>
      <c r="K249" s="31">
        <v>1</v>
      </c>
      <c r="L249" s="30">
        <v>2</v>
      </c>
      <c r="M249" s="31">
        <v>2</v>
      </c>
    </row>
    <row r="250" spans="1:13" ht="15.75">
      <c r="A250" s="29" t="s">
        <v>16</v>
      </c>
      <c r="B250" s="30">
        <v>2</v>
      </c>
      <c r="C250" s="31">
        <v>2</v>
      </c>
      <c r="D250" s="31">
        <v>2</v>
      </c>
      <c r="E250" s="31">
        <v>2</v>
      </c>
      <c r="F250" s="30">
        <v>2</v>
      </c>
      <c r="G250" s="31">
        <v>2</v>
      </c>
      <c r="H250" s="31">
        <v>2</v>
      </c>
      <c r="I250" s="30">
        <v>1</v>
      </c>
      <c r="J250" s="30" t="s">
        <v>104</v>
      </c>
      <c r="K250" s="31">
        <v>1</v>
      </c>
      <c r="L250" s="30">
        <v>1</v>
      </c>
      <c r="M250" s="31">
        <v>2</v>
      </c>
    </row>
    <row r="251" spans="1:13" ht="15.75">
      <c r="A251" s="29" t="s">
        <v>17</v>
      </c>
      <c r="B251" s="30">
        <v>2</v>
      </c>
      <c r="C251" s="31">
        <v>1</v>
      </c>
      <c r="D251" s="31">
        <v>2</v>
      </c>
      <c r="E251" s="31">
        <v>2</v>
      </c>
      <c r="F251" s="30">
        <v>1</v>
      </c>
      <c r="G251" s="31">
        <v>2</v>
      </c>
      <c r="H251" s="31">
        <v>2</v>
      </c>
      <c r="I251" s="31">
        <v>2</v>
      </c>
      <c r="J251" s="30" t="s">
        <v>104</v>
      </c>
      <c r="K251" s="31">
        <v>2</v>
      </c>
      <c r="L251" s="30">
        <v>1</v>
      </c>
      <c r="M251" s="31">
        <v>1</v>
      </c>
    </row>
    <row r="252" spans="1:1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>
      <c r="A253" s="259" t="s">
        <v>2</v>
      </c>
      <c r="B253" s="260"/>
      <c r="C253" s="187" t="s">
        <v>102</v>
      </c>
      <c r="D253" s="188"/>
      <c r="E253" s="188"/>
      <c r="F253" s="188"/>
      <c r="G253" s="189"/>
      <c r="H253" s="187" t="s">
        <v>3</v>
      </c>
      <c r="I253" s="188"/>
      <c r="J253" s="189"/>
      <c r="K253" s="187" t="s">
        <v>264</v>
      </c>
      <c r="L253" s="188"/>
      <c r="M253" s="189"/>
    </row>
    <row r="254" spans="1:13">
      <c r="A254" s="259" t="s">
        <v>4</v>
      </c>
      <c r="B254" s="260"/>
      <c r="C254" s="187" t="s">
        <v>389</v>
      </c>
      <c r="D254" s="188"/>
      <c r="E254" s="188"/>
      <c r="F254" s="188"/>
      <c r="G254" s="189"/>
      <c r="H254" s="187" t="s">
        <v>5</v>
      </c>
      <c r="I254" s="188"/>
      <c r="J254" s="189"/>
      <c r="K254" s="187" t="s">
        <v>390</v>
      </c>
      <c r="L254" s="188"/>
      <c r="M254" s="189"/>
    </row>
    <row r="255" spans="1:13">
      <c r="A255" s="190" t="s">
        <v>7</v>
      </c>
      <c r="B255" s="187" t="s">
        <v>8</v>
      </c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9"/>
    </row>
    <row r="256" spans="1:13">
      <c r="A256" s="191"/>
      <c r="B256" s="28" t="s">
        <v>9</v>
      </c>
      <c r="C256" s="28" t="s">
        <v>20</v>
      </c>
      <c r="D256" s="28" t="s">
        <v>10</v>
      </c>
      <c r="E256" s="28" t="s">
        <v>21</v>
      </c>
      <c r="F256" s="28" t="s">
        <v>11</v>
      </c>
      <c r="G256" s="28" t="s">
        <v>22</v>
      </c>
      <c r="H256" s="28" t="s">
        <v>12</v>
      </c>
      <c r="I256" s="28" t="s">
        <v>23</v>
      </c>
      <c r="J256" s="28" t="s">
        <v>13</v>
      </c>
      <c r="K256" s="28" t="s">
        <v>24</v>
      </c>
      <c r="L256" s="28" t="s">
        <v>14</v>
      </c>
      <c r="M256" s="28" t="s">
        <v>25</v>
      </c>
    </row>
    <row r="257" spans="1:13" ht="15.75">
      <c r="A257" s="29" t="s">
        <v>15</v>
      </c>
      <c r="B257" s="30">
        <v>2</v>
      </c>
      <c r="C257" s="31">
        <v>3</v>
      </c>
      <c r="D257" s="31">
        <v>2</v>
      </c>
      <c r="E257" s="31">
        <v>3</v>
      </c>
      <c r="F257" s="31">
        <v>2</v>
      </c>
      <c r="G257" s="31">
        <v>3</v>
      </c>
      <c r="H257" s="31">
        <v>2</v>
      </c>
      <c r="I257" s="31">
        <v>2</v>
      </c>
      <c r="J257" s="31">
        <v>1</v>
      </c>
      <c r="K257" s="31">
        <v>2</v>
      </c>
      <c r="L257" s="30" t="s">
        <v>104</v>
      </c>
      <c r="M257" s="31">
        <v>1</v>
      </c>
    </row>
    <row r="258" spans="1:13" ht="15.75">
      <c r="A258" s="29" t="s">
        <v>16</v>
      </c>
      <c r="B258" s="30">
        <v>2</v>
      </c>
      <c r="C258" s="31">
        <v>2</v>
      </c>
      <c r="D258" s="31">
        <v>2</v>
      </c>
      <c r="E258" s="31">
        <v>2</v>
      </c>
      <c r="F258" s="31">
        <v>1</v>
      </c>
      <c r="G258" s="31">
        <v>2</v>
      </c>
      <c r="H258" s="31">
        <v>3</v>
      </c>
      <c r="I258" s="31">
        <v>1</v>
      </c>
      <c r="J258" s="31">
        <v>1</v>
      </c>
      <c r="K258" s="31">
        <v>2</v>
      </c>
      <c r="L258" s="30" t="s">
        <v>104</v>
      </c>
      <c r="M258" s="31">
        <v>2</v>
      </c>
    </row>
    <row r="259" spans="1:13" ht="15.75">
      <c r="A259" s="29" t="s">
        <v>17</v>
      </c>
      <c r="B259" s="30">
        <v>2</v>
      </c>
      <c r="C259" s="31">
        <v>2</v>
      </c>
      <c r="D259" s="31">
        <v>1</v>
      </c>
      <c r="E259" s="31">
        <v>2</v>
      </c>
      <c r="F259" s="31">
        <v>2</v>
      </c>
      <c r="G259" s="31">
        <v>3</v>
      </c>
      <c r="H259" s="31">
        <v>2</v>
      </c>
      <c r="I259" s="31">
        <v>2</v>
      </c>
      <c r="J259" s="30" t="s">
        <v>104</v>
      </c>
      <c r="K259" s="31">
        <v>1</v>
      </c>
      <c r="L259" s="30" t="s">
        <v>104</v>
      </c>
      <c r="M259" s="31">
        <v>2</v>
      </c>
    </row>
    <row r="260" spans="1:1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>
      <c r="A261" s="259" t="s">
        <v>2</v>
      </c>
      <c r="B261" s="260"/>
      <c r="C261" s="187" t="s">
        <v>102</v>
      </c>
      <c r="D261" s="188"/>
      <c r="E261" s="188"/>
      <c r="F261" s="188"/>
      <c r="G261" s="189"/>
      <c r="H261" s="187" t="s">
        <v>3</v>
      </c>
      <c r="I261" s="188"/>
      <c r="J261" s="189"/>
      <c r="K261" s="187" t="s">
        <v>264</v>
      </c>
      <c r="L261" s="188"/>
      <c r="M261" s="189"/>
    </row>
    <row r="262" spans="1:13">
      <c r="A262" s="259" t="s">
        <v>4</v>
      </c>
      <c r="B262" s="260"/>
      <c r="C262" s="187" t="s">
        <v>391</v>
      </c>
      <c r="D262" s="188"/>
      <c r="E262" s="188"/>
      <c r="F262" s="188"/>
      <c r="G262" s="189"/>
      <c r="H262" s="187" t="s">
        <v>5</v>
      </c>
      <c r="I262" s="188"/>
      <c r="J262" s="189"/>
      <c r="K262" s="187" t="s">
        <v>392</v>
      </c>
      <c r="L262" s="188"/>
      <c r="M262" s="189"/>
    </row>
    <row r="263" spans="1:13">
      <c r="A263" s="190" t="s">
        <v>7</v>
      </c>
      <c r="B263" s="187" t="s">
        <v>8</v>
      </c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9"/>
    </row>
    <row r="264" spans="1:13">
      <c r="A264" s="191"/>
      <c r="B264" s="28" t="s">
        <v>9</v>
      </c>
      <c r="C264" s="28" t="s">
        <v>20</v>
      </c>
      <c r="D264" s="28" t="s">
        <v>10</v>
      </c>
      <c r="E264" s="28" t="s">
        <v>21</v>
      </c>
      <c r="F264" s="28" t="s">
        <v>11</v>
      </c>
      <c r="G264" s="28" t="s">
        <v>22</v>
      </c>
      <c r="H264" s="28" t="s">
        <v>12</v>
      </c>
      <c r="I264" s="28" t="s">
        <v>23</v>
      </c>
      <c r="J264" s="28" t="s">
        <v>13</v>
      </c>
      <c r="K264" s="28" t="s">
        <v>24</v>
      </c>
      <c r="L264" s="28" t="s">
        <v>14</v>
      </c>
      <c r="M264" s="28" t="s">
        <v>25</v>
      </c>
    </row>
    <row r="265" spans="1:13" ht="15.75">
      <c r="A265" s="29" t="s">
        <v>15</v>
      </c>
      <c r="B265" s="30">
        <v>2</v>
      </c>
      <c r="C265" s="31">
        <v>2</v>
      </c>
      <c r="D265" s="31">
        <v>3</v>
      </c>
      <c r="E265" s="31">
        <v>3</v>
      </c>
      <c r="F265" s="31">
        <v>1</v>
      </c>
      <c r="G265" s="31">
        <v>1</v>
      </c>
      <c r="H265" s="31">
        <v>2</v>
      </c>
      <c r="I265" s="31">
        <v>1</v>
      </c>
      <c r="J265" s="30" t="s">
        <v>104</v>
      </c>
      <c r="K265" s="31">
        <v>1</v>
      </c>
      <c r="L265" s="31">
        <v>1</v>
      </c>
      <c r="M265" s="31">
        <v>1</v>
      </c>
    </row>
    <row r="266" spans="1:13" ht="15.75">
      <c r="A266" s="29" t="s">
        <v>16</v>
      </c>
      <c r="B266" s="30">
        <v>2</v>
      </c>
      <c r="C266" s="31">
        <v>3</v>
      </c>
      <c r="D266" s="31">
        <v>2</v>
      </c>
      <c r="E266" s="31">
        <v>2</v>
      </c>
      <c r="F266" s="31">
        <v>2</v>
      </c>
      <c r="G266" s="31">
        <v>2</v>
      </c>
      <c r="H266" s="31">
        <v>1</v>
      </c>
      <c r="I266" s="31">
        <v>2</v>
      </c>
      <c r="J266" s="30" t="s">
        <v>104</v>
      </c>
      <c r="K266" s="31">
        <v>2</v>
      </c>
      <c r="L266" s="31">
        <v>2</v>
      </c>
      <c r="M266" s="31">
        <v>1</v>
      </c>
    </row>
    <row r="267" spans="1:13" ht="15.75">
      <c r="A267" s="29" t="s">
        <v>17</v>
      </c>
      <c r="B267" s="30">
        <v>2</v>
      </c>
      <c r="C267" s="31">
        <v>1</v>
      </c>
      <c r="D267" s="31">
        <v>3</v>
      </c>
      <c r="E267" s="31">
        <v>2</v>
      </c>
      <c r="F267" s="31">
        <v>2</v>
      </c>
      <c r="G267" s="31">
        <v>1</v>
      </c>
      <c r="H267" s="31">
        <v>1</v>
      </c>
      <c r="I267" s="31">
        <v>1</v>
      </c>
      <c r="J267" s="30" t="s">
        <v>104</v>
      </c>
      <c r="K267" s="31">
        <v>1</v>
      </c>
      <c r="L267" s="31">
        <v>1</v>
      </c>
      <c r="M267" s="31">
        <v>2</v>
      </c>
    </row>
    <row r="268" spans="1:1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1:13">
      <c r="A269" s="259" t="s">
        <v>2</v>
      </c>
      <c r="B269" s="260"/>
      <c r="C269" s="187" t="s">
        <v>102</v>
      </c>
      <c r="D269" s="188"/>
      <c r="E269" s="188"/>
      <c r="F269" s="188"/>
      <c r="G269" s="189"/>
      <c r="H269" s="187" t="s">
        <v>3</v>
      </c>
      <c r="I269" s="188"/>
      <c r="J269" s="189"/>
      <c r="K269" s="187" t="s">
        <v>264</v>
      </c>
      <c r="L269" s="188"/>
      <c r="M269" s="189"/>
    </row>
    <row r="270" spans="1:13">
      <c r="A270" s="259" t="s">
        <v>4</v>
      </c>
      <c r="B270" s="260"/>
      <c r="C270" s="187" t="s">
        <v>393</v>
      </c>
      <c r="D270" s="188"/>
      <c r="E270" s="188"/>
      <c r="F270" s="188"/>
      <c r="G270" s="189"/>
      <c r="H270" s="187" t="s">
        <v>5</v>
      </c>
      <c r="I270" s="188"/>
      <c r="J270" s="189"/>
      <c r="K270" s="187" t="s">
        <v>394</v>
      </c>
      <c r="L270" s="188"/>
      <c r="M270" s="189"/>
    </row>
    <row r="271" spans="1:13">
      <c r="A271" s="190" t="s">
        <v>7</v>
      </c>
      <c r="B271" s="187" t="s">
        <v>8</v>
      </c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9"/>
    </row>
    <row r="272" spans="1:13">
      <c r="A272" s="191"/>
      <c r="B272" s="28" t="s">
        <v>9</v>
      </c>
      <c r="C272" s="28" t="s">
        <v>20</v>
      </c>
      <c r="D272" s="28" t="s">
        <v>10</v>
      </c>
      <c r="E272" s="28" t="s">
        <v>21</v>
      </c>
      <c r="F272" s="28" t="s">
        <v>11</v>
      </c>
      <c r="G272" s="28" t="s">
        <v>22</v>
      </c>
      <c r="H272" s="28" t="s">
        <v>12</v>
      </c>
      <c r="I272" s="28" t="s">
        <v>23</v>
      </c>
      <c r="J272" s="28" t="s">
        <v>13</v>
      </c>
      <c r="K272" s="28" t="s">
        <v>24</v>
      </c>
      <c r="L272" s="28" t="s">
        <v>14</v>
      </c>
      <c r="M272" s="28" t="s">
        <v>25</v>
      </c>
    </row>
    <row r="273" spans="1:13" ht="15.75">
      <c r="A273" s="29" t="s">
        <v>15</v>
      </c>
      <c r="B273" s="30">
        <v>2</v>
      </c>
      <c r="C273" s="31">
        <v>2</v>
      </c>
      <c r="D273" s="31">
        <v>2</v>
      </c>
      <c r="E273" s="31">
        <v>2</v>
      </c>
      <c r="F273" s="31">
        <v>1</v>
      </c>
      <c r="G273" s="31">
        <v>1</v>
      </c>
      <c r="H273" s="31">
        <v>2</v>
      </c>
      <c r="I273" s="31">
        <v>2</v>
      </c>
      <c r="J273" s="30">
        <v>1</v>
      </c>
      <c r="K273" s="31">
        <v>2</v>
      </c>
      <c r="L273" s="31">
        <v>2</v>
      </c>
      <c r="M273" s="31">
        <v>1</v>
      </c>
    </row>
    <row r="274" spans="1:13" ht="15.75">
      <c r="A274" s="29" t="s">
        <v>16</v>
      </c>
      <c r="B274" s="30">
        <v>2</v>
      </c>
      <c r="C274" s="31">
        <v>2</v>
      </c>
      <c r="D274" s="31">
        <v>3</v>
      </c>
      <c r="E274" s="31">
        <v>2</v>
      </c>
      <c r="F274" s="31">
        <v>2</v>
      </c>
      <c r="G274" s="31">
        <v>1</v>
      </c>
      <c r="H274" s="31">
        <v>1</v>
      </c>
      <c r="I274" s="31">
        <v>2</v>
      </c>
      <c r="J274" s="30">
        <v>1</v>
      </c>
      <c r="K274" s="31">
        <v>1</v>
      </c>
      <c r="L274" s="31">
        <v>1</v>
      </c>
      <c r="M274" s="31">
        <v>1</v>
      </c>
    </row>
    <row r="275" spans="1:13" ht="15.75">
      <c r="A275" s="29" t="s">
        <v>17</v>
      </c>
      <c r="B275" s="30">
        <v>2</v>
      </c>
      <c r="C275" s="31">
        <v>1</v>
      </c>
      <c r="D275" s="31">
        <v>3</v>
      </c>
      <c r="E275" s="31">
        <v>2</v>
      </c>
      <c r="F275" s="31">
        <v>2</v>
      </c>
      <c r="G275" s="31">
        <v>2</v>
      </c>
      <c r="H275" s="31">
        <v>1</v>
      </c>
      <c r="I275" s="31">
        <v>2</v>
      </c>
      <c r="J275" s="30">
        <v>1</v>
      </c>
      <c r="K275" s="31">
        <v>1</v>
      </c>
      <c r="L275" s="31">
        <v>1</v>
      </c>
      <c r="M275" s="31">
        <v>2</v>
      </c>
    </row>
    <row r="276" spans="1:1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1:13">
      <c r="A277" s="259" t="s">
        <v>2</v>
      </c>
      <c r="B277" s="260"/>
      <c r="C277" s="187" t="s">
        <v>102</v>
      </c>
      <c r="D277" s="188"/>
      <c r="E277" s="188"/>
      <c r="F277" s="188"/>
      <c r="G277" s="189"/>
      <c r="H277" s="187" t="s">
        <v>3</v>
      </c>
      <c r="I277" s="188"/>
      <c r="J277" s="189"/>
      <c r="K277" s="187" t="s">
        <v>264</v>
      </c>
      <c r="L277" s="188"/>
      <c r="M277" s="189"/>
    </row>
    <row r="278" spans="1:13">
      <c r="A278" s="259" t="s">
        <v>4</v>
      </c>
      <c r="B278" s="260"/>
      <c r="C278" s="187" t="s">
        <v>395</v>
      </c>
      <c r="D278" s="188"/>
      <c r="E278" s="188"/>
      <c r="F278" s="188"/>
      <c r="G278" s="189"/>
      <c r="H278" s="187" t="s">
        <v>5</v>
      </c>
      <c r="I278" s="188"/>
      <c r="J278" s="189"/>
      <c r="K278" s="187" t="s">
        <v>396</v>
      </c>
      <c r="L278" s="188"/>
      <c r="M278" s="189"/>
    </row>
    <row r="279" spans="1:13">
      <c r="A279" s="190" t="s">
        <v>7</v>
      </c>
      <c r="B279" s="187" t="s">
        <v>8</v>
      </c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9"/>
    </row>
    <row r="280" spans="1:13">
      <c r="A280" s="191"/>
      <c r="B280" s="28" t="s">
        <v>9</v>
      </c>
      <c r="C280" s="28" t="s">
        <v>20</v>
      </c>
      <c r="D280" s="28" t="s">
        <v>10</v>
      </c>
      <c r="E280" s="28" t="s">
        <v>21</v>
      </c>
      <c r="F280" s="28" t="s">
        <v>11</v>
      </c>
      <c r="G280" s="28" t="s">
        <v>22</v>
      </c>
      <c r="H280" s="28" t="s">
        <v>12</v>
      </c>
      <c r="I280" s="28" t="s">
        <v>23</v>
      </c>
      <c r="J280" s="28" t="s">
        <v>13</v>
      </c>
      <c r="K280" s="28" t="s">
        <v>24</v>
      </c>
      <c r="L280" s="28" t="s">
        <v>14</v>
      </c>
      <c r="M280" s="28" t="s">
        <v>25</v>
      </c>
    </row>
    <row r="281" spans="1:13" ht="15.75">
      <c r="A281" s="29" t="s">
        <v>15</v>
      </c>
      <c r="B281" s="30">
        <v>2</v>
      </c>
      <c r="C281" s="31">
        <v>1</v>
      </c>
      <c r="D281" s="31">
        <v>2</v>
      </c>
      <c r="E281" s="31">
        <v>1</v>
      </c>
      <c r="F281" s="31">
        <v>1</v>
      </c>
      <c r="G281" s="31">
        <v>2</v>
      </c>
      <c r="H281" s="31">
        <v>1</v>
      </c>
      <c r="I281" s="31">
        <v>2</v>
      </c>
      <c r="J281" s="30">
        <v>2</v>
      </c>
      <c r="K281" s="31">
        <v>2</v>
      </c>
      <c r="L281" s="31">
        <v>2</v>
      </c>
      <c r="M281" s="31">
        <v>1</v>
      </c>
    </row>
    <row r="282" spans="1:13" ht="15.75">
      <c r="A282" s="29" t="s">
        <v>16</v>
      </c>
      <c r="B282" s="30">
        <v>2</v>
      </c>
      <c r="C282" s="31">
        <v>2</v>
      </c>
      <c r="D282" s="31">
        <v>2</v>
      </c>
      <c r="E282" s="31">
        <v>1</v>
      </c>
      <c r="F282" s="31">
        <v>2</v>
      </c>
      <c r="G282" s="31">
        <v>1</v>
      </c>
      <c r="H282" s="31">
        <v>2</v>
      </c>
      <c r="I282" s="31">
        <v>3</v>
      </c>
      <c r="J282" s="30">
        <v>2</v>
      </c>
      <c r="K282" s="31">
        <v>2</v>
      </c>
      <c r="L282" s="31">
        <v>1</v>
      </c>
      <c r="M282" s="31">
        <v>1</v>
      </c>
    </row>
    <row r="283" spans="1:13" ht="15.75">
      <c r="A283" s="29" t="s">
        <v>17</v>
      </c>
      <c r="B283" s="30">
        <v>3</v>
      </c>
      <c r="C283" s="31">
        <v>1</v>
      </c>
      <c r="D283" s="31">
        <v>2</v>
      </c>
      <c r="E283" s="31">
        <v>2</v>
      </c>
      <c r="F283" s="31">
        <v>1</v>
      </c>
      <c r="G283" s="31">
        <v>2</v>
      </c>
      <c r="H283" s="31">
        <v>1</v>
      </c>
      <c r="I283" s="31">
        <v>2</v>
      </c>
      <c r="J283" s="30">
        <v>1</v>
      </c>
      <c r="K283" s="31">
        <v>1</v>
      </c>
      <c r="L283" s="31">
        <v>1</v>
      </c>
      <c r="M283" s="31">
        <v>2</v>
      </c>
    </row>
    <row r="284" spans="1:1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>
      <c r="A285" s="259" t="s">
        <v>2</v>
      </c>
      <c r="B285" s="260"/>
      <c r="C285" s="187" t="s">
        <v>102</v>
      </c>
      <c r="D285" s="188"/>
      <c r="E285" s="188"/>
      <c r="F285" s="188"/>
      <c r="G285" s="189"/>
      <c r="H285" s="187" t="s">
        <v>3</v>
      </c>
      <c r="I285" s="188"/>
      <c r="J285" s="189"/>
      <c r="K285" s="187" t="s">
        <v>264</v>
      </c>
      <c r="L285" s="188"/>
      <c r="M285" s="189"/>
    </row>
    <row r="286" spans="1:13">
      <c r="A286" s="259" t="s">
        <v>4</v>
      </c>
      <c r="B286" s="260"/>
      <c r="C286" s="187" t="s">
        <v>397</v>
      </c>
      <c r="D286" s="188"/>
      <c r="E286" s="188"/>
      <c r="F286" s="188"/>
      <c r="G286" s="189"/>
      <c r="H286" s="187" t="s">
        <v>5</v>
      </c>
      <c r="I286" s="188"/>
      <c r="J286" s="189"/>
      <c r="K286" s="187" t="s">
        <v>398</v>
      </c>
      <c r="L286" s="188"/>
      <c r="M286" s="189"/>
    </row>
    <row r="287" spans="1:13">
      <c r="A287" s="190" t="s">
        <v>7</v>
      </c>
      <c r="B287" s="187" t="s">
        <v>8</v>
      </c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9"/>
    </row>
    <row r="288" spans="1:13">
      <c r="A288" s="191"/>
      <c r="B288" s="28" t="s">
        <v>9</v>
      </c>
      <c r="C288" s="28" t="s">
        <v>20</v>
      </c>
      <c r="D288" s="28" t="s">
        <v>10</v>
      </c>
      <c r="E288" s="28" t="s">
        <v>21</v>
      </c>
      <c r="F288" s="28" t="s">
        <v>11</v>
      </c>
      <c r="G288" s="28" t="s">
        <v>22</v>
      </c>
      <c r="H288" s="28" t="s">
        <v>12</v>
      </c>
      <c r="I288" s="28" t="s">
        <v>23</v>
      </c>
      <c r="J288" s="28" t="s">
        <v>13</v>
      </c>
      <c r="K288" s="28" t="s">
        <v>24</v>
      </c>
      <c r="L288" s="28" t="s">
        <v>14</v>
      </c>
      <c r="M288" s="28" t="s">
        <v>25</v>
      </c>
    </row>
    <row r="289" spans="1:13" ht="15.75">
      <c r="A289" s="29" t="s">
        <v>15</v>
      </c>
      <c r="B289" s="30">
        <v>3</v>
      </c>
      <c r="C289" s="31">
        <v>2</v>
      </c>
      <c r="D289" s="31">
        <v>3</v>
      </c>
      <c r="E289" s="31">
        <v>2</v>
      </c>
      <c r="F289" s="31">
        <v>1</v>
      </c>
      <c r="G289" s="31">
        <v>2</v>
      </c>
      <c r="H289" s="31">
        <v>3</v>
      </c>
      <c r="I289" s="31">
        <v>2</v>
      </c>
      <c r="J289" s="31">
        <v>2</v>
      </c>
      <c r="K289" s="31">
        <v>1</v>
      </c>
      <c r="L289" s="31">
        <v>1</v>
      </c>
      <c r="M289" s="31">
        <v>1</v>
      </c>
    </row>
    <row r="290" spans="1:13" ht="15.75">
      <c r="A290" s="29" t="s">
        <v>16</v>
      </c>
      <c r="B290" s="30">
        <v>3</v>
      </c>
      <c r="C290" s="31">
        <v>2</v>
      </c>
      <c r="D290" s="31">
        <v>2</v>
      </c>
      <c r="E290" s="31">
        <v>1</v>
      </c>
      <c r="F290" s="31">
        <v>1</v>
      </c>
      <c r="G290" s="31">
        <v>2</v>
      </c>
      <c r="H290" s="31">
        <v>2</v>
      </c>
      <c r="I290" s="31">
        <v>2</v>
      </c>
      <c r="J290" s="31">
        <v>2</v>
      </c>
      <c r="K290" s="31">
        <v>2</v>
      </c>
      <c r="L290" s="31">
        <v>1</v>
      </c>
      <c r="M290" s="31">
        <v>1</v>
      </c>
    </row>
    <row r="291" spans="1:13" ht="15.75">
      <c r="A291" s="29" t="s">
        <v>17</v>
      </c>
      <c r="B291" s="30">
        <v>2</v>
      </c>
      <c r="C291" s="31">
        <v>2</v>
      </c>
      <c r="D291" s="31">
        <v>2</v>
      </c>
      <c r="E291" s="31">
        <v>2</v>
      </c>
      <c r="F291" s="31">
        <v>1</v>
      </c>
      <c r="G291" s="31">
        <v>2</v>
      </c>
      <c r="H291" s="31">
        <v>2</v>
      </c>
      <c r="I291" s="31">
        <v>1</v>
      </c>
      <c r="J291" s="31">
        <v>2</v>
      </c>
      <c r="K291" s="31">
        <v>2</v>
      </c>
      <c r="L291" s="31">
        <v>2</v>
      </c>
      <c r="M291" s="31">
        <v>1</v>
      </c>
    </row>
    <row r="292" spans="1:1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1:13">
      <c r="A293" s="259" t="s">
        <v>2</v>
      </c>
      <c r="B293" s="260"/>
      <c r="C293" s="187" t="s">
        <v>102</v>
      </c>
      <c r="D293" s="188"/>
      <c r="E293" s="188"/>
      <c r="F293" s="188"/>
      <c r="G293" s="189"/>
      <c r="H293" s="187" t="s">
        <v>3</v>
      </c>
      <c r="I293" s="188"/>
      <c r="J293" s="189"/>
      <c r="K293" s="187" t="s">
        <v>264</v>
      </c>
      <c r="L293" s="188"/>
      <c r="M293" s="189"/>
    </row>
    <row r="294" spans="1:13">
      <c r="A294" s="259" t="s">
        <v>4</v>
      </c>
      <c r="B294" s="260"/>
      <c r="C294" s="187" t="s">
        <v>399</v>
      </c>
      <c r="D294" s="188"/>
      <c r="E294" s="188"/>
      <c r="F294" s="188"/>
      <c r="G294" s="189"/>
      <c r="H294" s="187" t="s">
        <v>5</v>
      </c>
      <c r="I294" s="188"/>
      <c r="J294" s="189"/>
      <c r="K294" s="187" t="s">
        <v>400</v>
      </c>
      <c r="L294" s="188"/>
      <c r="M294" s="189"/>
    </row>
    <row r="295" spans="1:13">
      <c r="A295" s="190" t="s">
        <v>7</v>
      </c>
      <c r="B295" s="187" t="s">
        <v>8</v>
      </c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9"/>
    </row>
    <row r="296" spans="1:13">
      <c r="A296" s="191"/>
      <c r="B296" s="28" t="s">
        <v>9</v>
      </c>
      <c r="C296" s="28" t="s">
        <v>20</v>
      </c>
      <c r="D296" s="28" t="s">
        <v>10</v>
      </c>
      <c r="E296" s="28" t="s">
        <v>21</v>
      </c>
      <c r="F296" s="28" t="s">
        <v>11</v>
      </c>
      <c r="G296" s="28" t="s">
        <v>22</v>
      </c>
      <c r="H296" s="28" t="s">
        <v>12</v>
      </c>
      <c r="I296" s="28" t="s">
        <v>23</v>
      </c>
      <c r="J296" s="28" t="s">
        <v>13</v>
      </c>
      <c r="K296" s="28" t="s">
        <v>24</v>
      </c>
      <c r="L296" s="28" t="s">
        <v>14</v>
      </c>
      <c r="M296" s="28" t="s">
        <v>25</v>
      </c>
    </row>
    <row r="297" spans="1:13" ht="15.75">
      <c r="A297" s="29" t="s">
        <v>15</v>
      </c>
      <c r="B297" s="30">
        <v>3</v>
      </c>
      <c r="C297" s="31">
        <v>3</v>
      </c>
      <c r="D297" s="31">
        <v>2</v>
      </c>
      <c r="E297" s="31">
        <v>2</v>
      </c>
      <c r="F297" s="31">
        <v>2</v>
      </c>
      <c r="G297" s="31">
        <v>2</v>
      </c>
      <c r="H297" s="31">
        <v>2</v>
      </c>
      <c r="I297" s="31">
        <v>2</v>
      </c>
      <c r="J297" s="31">
        <v>2</v>
      </c>
      <c r="K297" s="31">
        <v>3</v>
      </c>
      <c r="L297" s="31">
        <v>2</v>
      </c>
      <c r="M297" s="31">
        <v>2</v>
      </c>
    </row>
    <row r="298" spans="1:13" ht="15.75">
      <c r="A298" s="29" t="s">
        <v>16</v>
      </c>
      <c r="B298" s="30">
        <v>2</v>
      </c>
      <c r="C298" s="31">
        <v>3</v>
      </c>
      <c r="D298" s="31">
        <v>2</v>
      </c>
      <c r="E298" s="31">
        <v>2</v>
      </c>
      <c r="F298" s="31">
        <v>2</v>
      </c>
      <c r="G298" s="31">
        <v>2</v>
      </c>
      <c r="H298" s="31">
        <v>2</v>
      </c>
      <c r="I298" s="31">
        <v>2</v>
      </c>
      <c r="J298" s="31">
        <v>2</v>
      </c>
      <c r="K298" s="31">
        <v>2</v>
      </c>
      <c r="L298" s="31">
        <v>2</v>
      </c>
      <c r="M298" s="31">
        <v>1</v>
      </c>
    </row>
    <row r="299" spans="1:13" ht="15.75">
      <c r="A299" s="29" t="s">
        <v>17</v>
      </c>
      <c r="B299" s="30">
        <v>3</v>
      </c>
      <c r="C299" s="31">
        <v>3</v>
      </c>
      <c r="D299" s="31">
        <v>3</v>
      </c>
      <c r="E299" s="31">
        <v>1</v>
      </c>
      <c r="F299" s="31">
        <v>2</v>
      </c>
      <c r="G299" s="31">
        <v>3</v>
      </c>
      <c r="H299" s="31">
        <v>2</v>
      </c>
      <c r="I299" s="31">
        <v>2</v>
      </c>
      <c r="J299" s="31">
        <v>2</v>
      </c>
      <c r="K299" s="31">
        <v>1</v>
      </c>
      <c r="L299" s="31">
        <v>2</v>
      </c>
      <c r="M299" s="31">
        <v>2</v>
      </c>
    </row>
    <row r="300" spans="1:13" ht="15.75">
      <c r="A300" s="29" t="s">
        <v>18</v>
      </c>
      <c r="B300" s="30">
        <v>2</v>
      </c>
      <c r="C300" s="31">
        <v>3</v>
      </c>
      <c r="D300" s="31">
        <v>3</v>
      </c>
      <c r="E300" s="31">
        <v>2</v>
      </c>
      <c r="F300" s="31">
        <v>2</v>
      </c>
      <c r="G300" s="31">
        <v>2</v>
      </c>
      <c r="H300" s="31">
        <v>2</v>
      </c>
      <c r="I300" s="31">
        <v>1</v>
      </c>
      <c r="J300" s="31">
        <v>3</v>
      </c>
      <c r="K300" s="31">
        <v>2</v>
      </c>
      <c r="L300" s="31">
        <v>1</v>
      </c>
      <c r="M300" s="31">
        <v>1</v>
      </c>
    </row>
    <row r="301" spans="1:13" ht="15.75">
      <c r="A301" s="29" t="s">
        <v>19</v>
      </c>
      <c r="B301" s="30">
        <v>3</v>
      </c>
      <c r="C301" s="31">
        <v>3</v>
      </c>
      <c r="D301" s="31">
        <v>3</v>
      </c>
      <c r="E301" s="31">
        <v>1</v>
      </c>
      <c r="F301" s="31">
        <v>2</v>
      </c>
      <c r="G301" s="31">
        <v>2</v>
      </c>
      <c r="H301" s="31">
        <v>2</v>
      </c>
      <c r="I301" s="31">
        <v>1</v>
      </c>
      <c r="J301" s="31">
        <v>2</v>
      </c>
      <c r="K301" s="31">
        <v>1</v>
      </c>
      <c r="L301" s="31">
        <v>2</v>
      </c>
      <c r="M301" s="31">
        <v>1</v>
      </c>
    </row>
    <row r="302" spans="1:13" ht="15.75">
      <c r="A302" s="29" t="s">
        <v>401</v>
      </c>
      <c r="B302" s="30">
        <v>2</v>
      </c>
      <c r="C302" s="31">
        <v>3</v>
      </c>
      <c r="D302" s="31">
        <v>3</v>
      </c>
      <c r="E302" s="31">
        <v>2</v>
      </c>
      <c r="F302" s="31">
        <v>2</v>
      </c>
      <c r="G302" s="31">
        <v>2</v>
      </c>
      <c r="H302" s="31">
        <v>2</v>
      </c>
      <c r="I302" s="31">
        <v>1</v>
      </c>
      <c r="J302" s="31">
        <v>3</v>
      </c>
      <c r="K302" s="31">
        <v>2</v>
      </c>
      <c r="L302" s="31">
        <v>1</v>
      </c>
      <c r="M302" s="31">
        <v>1</v>
      </c>
    </row>
    <row r="303" spans="1:13" ht="15.75">
      <c r="A303" s="29" t="s">
        <v>402</v>
      </c>
      <c r="B303" s="30">
        <v>3</v>
      </c>
      <c r="C303" s="31">
        <v>3</v>
      </c>
      <c r="D303" s="31">
        <v>3</v>
      </c>
      <c r="E303" s="31">
        <v>1</v>
      </c>
      <c r="F303" s="31">
        <v>2</v>
      </c>
      <c r="G303" s="31">
        <v>2</v>
      </c>
      <c r="H303" s="31">
        <v>2</v>
      </c>
      <c r="I303" s="31">
        <v>1</v>
      </c>
      <c r="J303" s="31">
        <v>2</v>
      </c>
      <c r="K303" s="31">
        <v>1</v>
      </c>
      <c r="L303" s="31">
        <v>2</v>
      </c>
      <c r="M303" s="31">
        <v>1</v>
      </c>
    </row>
    <row r="304" spans="1:1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13">
      <c r="A305" s="259" t="s">
        <v>2</v>
      </c>
      <c r="B305" s="260"/>
      <c r="C305" s="187" t="s">
        <v>102</v>
      </c>
      <c r="D305" s="188"/>
      <c r="E305" s="188"/>
      <c r="F305" s="188"/>
      <c r="G305" s="189"/>
      <c r="H305" s="187" t="s">
        <v>3</v>
      </c>
      <c r="I305" s="188"/>
      <c r="J305" s="189"/>
      <c r="K305" s="187" t="s">
        <v>264</v>
      </c>
      <c r="L305" s="188"/>
      <c r="M305" s="189"/>
    </row>
    <row r="306" spans="1:13">
      <c r="A306" s="259" t="s">
        <v>4</v>
      </c>
      <c r="B306" s="260"/>
      <c r="C306" s="187" t="s">
        <v>403</v>
      </c>
      <c r="D306" s="188"/>
      <c r="E306" s="188"/>
      <c r="F306" s="188"/>
      <c r="G306" s="189"/>
      <c r="H306" s="187" t="s">
        <v>5</v>
      </c>
      <c r="I306" s="188"/>
      <c r="J306" s="189"/>
      <c r="K306" s="187" t="s">
        <v>404</v>
      </c>
      <c r="L306" s="188"/>
      <c r="M306" s="189"/>
    </row>
    <row r="307" spans="1:13">
      <c r="A307" s="190" t="s">
        <v>7</v>
      </c>
      <c r="B307" s="187" t="s">
        <v>8</v>
      </c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9"/>
    </row>
    <row r="308" spans="1:13">
      <c r="A308" s="191"/>
      <c r="B308" s="28" t="s">
        <v>9</v>
      </c>
      <c r="C308" s="28" t="s">
        <v>20</v>
      </c>
      <c r="D308" s="28" t="s">
        <v>10</v>
      </c>
      <c r="E308" s="28" t="s">
        <v>21</v>
      </c>
      <c r="F308" s="28" t="s">
        <v>11</v>
      </c>
      <c r="G308" s="28" t="s">
        <v>22</v>
      </c>
      <c r="H308" s="28" t="s">
        <v>12</v>
      </c>
      <c r="I308" s="28" t="s">
        <v>23</v>
      </c>
      <c r="J308" s="28" t="s">
        <v>13</v>
      </c>
      <c r="K308" s="28" t="s">
        <v>24</v>
      </c>
      <c r="L308" s="28" t="s">
        <v>14</v>
      </c>
      <c r="M308" s="28" t="s">
        <v>25</v>
      </c>
    </row>
    <row r="309" spans="1:13" ht="15.75">
      <c r="A309" s="29" t="s">
        <v>15</v>
      </c>
      <c r="B309" s="30">
        <v>3</v>
      </c>
      <c r="C309" s="31">
        <v>1</v>
      </c>
      <c r="D309" s="31">
        <v>2</v>
      </c>
      <c r="E309" s="31">
        <v>2</v>
      </c>
      <c r="F309" s="31">
        <v>3</v>
      </c>
      <c r="G309" s="31">
        <v>1</v>
      </c>
      <c r="H309" s="31">
        <v>2</v>
      </c>
      <c r="I309" s="31">
        <v>2</v>
      </c>
      <c r="J309" s="31">
        <v>2</v>
      </c>
      <c r="K309" s="31">
        <v>3</v>
      </c>
      <c r="L309" s="31">
        <v>2</v>
      </c>
      <c r="M309" s="31">
        <v>2</v>
      </c>
    </row>
    <row r="310" spans="1:13" ht="15.75">
      <c r="A310" s="29" t="s">
        <v>16</v>
      </c>
      <c r="B310" s="30">
        <v>3</v>
      </c>
      <c r="C310" s="31">
        <v>2</v>
      </c>
      <c r="D310" s="31">
        <v>2</v>
      </c>
      <c r="E310" s="31">
        <v>2</v>
      </c>
      <c r="F310" s="31">
        <v>2</v>
      </c>
      <c r="G310" s="31">
        <v>2</v>
      </c>
      <c r="H310" s="31">
        <v>3</v>
      </c>
      <c r="I310" s="31">
        <v>2</v>
      </c>
      <c r="J310" s="31">
        <v>2</v>
      </c>
      <c r="K310" s="31">
        <v>2</v>
      </c>
      <c r="L310" s="31">
        <v>2</v>
      </c>
      <c r="M310" s="31">
        <v>1</v>
      </c>
    </row>
    <row r="311" spans="1:1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</sheetData>
  <mergeCells count="326">
    <mergeCell ref="A307:A308"/>
    <mergeCell ref="B307:M307"/>
    <mergeCell ref="A305:B305"/>
    <mergeCell ref="C305:G305"/>
    <mergeCell ref="H305:J305"/>
    <mergeCell ref="K305:M305"/>
    <mergeCell ref="A306:B306"/>
    <mergeCell ref="C306:G306"/>
    <mergeCell ref="H306:J306"/>
    <mergeCell ref="K306:M306"/>
    <mergeCell ref="A294:B294"/>
    <mergeCell ref="C294:G294"/>
    <mergeCell ref="H294:J294"/>
    <mergeCell ref="K294:M294"/>
    <mergeCell ref="A295:A296"/>
    <mergeCell ref="B295:M295"/>
    <mergeCell ref="A287:A288"/>
    <mergeCell ref="B287:M287"/>
    <mergeCell ref="A293:B293"/>
    <mergeCell ref="C293:G293"/>
    <mergeCell ref="H293:J293"/>
    <mergeCell ref="K293:M293"/>
    <mergeCell ref="A285:B285"/>
    <mergeCell ref="C285:G285"/>
    <mergeCell ref="H285:J285"/>
    <mergeCell ref="K285:M285"/>
    <mergeCell ref="A286:B286"/>
    <mergeCell ref="C286:G286"/>
    <mergeCell ref="H286:J286"/>
    <mergeCell ref="K286:M286"/>
    <mergeCell ref="A278:B278"/>
    <mergeCell ref="C278:G278"/>
    <mergeCell ref="H278:J278"/>
    <mergeCell ref="K278:M278"/>
    <mergeCell ref="A279:A280"/>
    <mergeCell ref="B279:M279"/>
    <mergeCell ref="A271:A272"/>
    <mergeCell ref="B271:M271"/>
    <mergeCell ref="A277:B277"/>
    <mergeCell ref="C277:G277"/>
    <mergeCell ref="H277:J277"/>
    <mergeCell ref="K277:M277"/>
    <mergeCell ref="A269:B269"/>
    <mergeCell ref="C269:G269"/>
    <mergeCell ref="H269:J269"/>
    <mergeCell ref="K269:M269"/>
    <mergeCell ref="A270:B270"/>
    <mergeCell ref="C270:G270"/>
    <mergeCell ref="H270:J270"/>
    <mergeCell ref="K270:M270"/>
    <mergeCell ref="A262:B262"/>
    <mergeCell ref="C262:G262"/>
    <mergeCell ref="H262:J262"/>
    <mergeCell ref="K262:M262"/>
    <mergeCell ref="A263:A264"/>
    <mergeCell ref="B263:M263"/>
    <mergeCell ref="A255:A256"/>
    <mergeCell ref="B255:M255"/>
    <mergeCell ref="A261:B261"/>
    <mergeCell ref="C261:G261"/>
    <mergeCell ref="H261:J261"/>
    <mergeCell ref="K261:M261"/>
    <mergeCell ref="A253:B253"/>
    <mergeCell ref="C253:G253"/>
    <mergeCell ref="H253:J253"/>
    <mergeCell ref="K253:M253"/>
    <mergeCell ref="A254:B254"/>
    <mergeCell ref="C254:G254"/>
    <mergeCell ref="H254:J254"/>
    <mergeCell ref="K254:M254"/>
    <mergeCell ref="A246:B246"/>
    <mergeCell ref="C246:G246"/>
    <mergeCell ref="H246:J246"/>
    <mergeCell ref="K246:M246"/>
    <mergeCell ref="A247:A248"/>
    <mergeCell ref="B247:M247"/>
    <mergeCell ref="A240:A241"/>
    <mergeCell ref="B240:M240"/>
    <mergeCell ref="A245:B245"/>
    <mergeCell ref="C245:G245"/>
    <mergeCell ref="H245:J245"/>
    <mergeCell ref="K245:M245"/>
    <mergeCell ref="A238:B238"/>
    <mergeCell ref="C238:G238"/>
    <mergeCell ref="H238:J238"/>
    <mergeCell ref="K238:M238"/>
    <mergeCell ref="A239:B239"/>
    <mergeCell ref="C239:G239"/>
    <mergeCell ref="H239:J239"/>
    <mergeCell ref="K239:M239"/>
    <mergeCell ref="A226:A227"/>
    <mergeCell ref="B226:M226"/>
    <mergeCell ref="A233:M234"/>
    <mergeCell ref="A235:M235"/>
    <mergeCell ref="A236:M236"/>
    <mergeCell ref="A237:M237"/>
    <mergeCell ref="A224:B224"/>
    <mergeCell ref="C224:G224"/>
    <mergeCell ref="H224:J224"/>
    <mergeCell ref="K224:M224"/>
    <mergeCell ref="A225:B225"/>
    <mergeCell ref="C225:G225"/>
    <mergeCell ref="H225:J225"/>
    <mergeCell ref="K225:M225"/>
    <mergeCell ref="A215:B215"/>
    <mergeCell ref="C215:G215"/>
    <mergeCell ref="H215:J215"/>
    <mergeCell ref="K215:M215"/>
    <mergeCell ref="A216:A217"/>
    <mergeCell ref="B216:M216"/>
    <mergeCell ref="A206:A207"/>
    <mergeCell ref="B206:M206"/>
    <mergeCell ref="A214:B214"/>
    <mergeCell ref="C214:G214"/>
    <mergeCell ref="H214:J214"/>
    <mergeCell ref="K214:M214"/>
    <mergeCell ref="A204:B204"/>
    <mergeCell ref="C204:G204"/>
    <mergeCell ref="H204:J204"/>
    <mergeCell ref="K204:M204"/>
    <mergeCell ref="A205:B205"/>
    <mergeCell ref="C205:G205"/>
    <mergeCell ref="H205:J205"/>
    <mergeCell ref="K205:M205"/>
    <mergeCell ref="A195:B195"/>
    <mergeCell ref="C195:G195"/>
    <mergeCell ref="H195:J195"/>
    <mergeCell ref="K195:M195"/>
    <mergeCell ref="A196:A197"/>
    <mergeCell ref="B196:M196"/>
    <mergeCell ref="A189:M190"/>
    <mergeCell ref="A191:M191"/>
    <mergeCell ref="A192:M192"/>
    <mergeCell ref="A193:M193"/>
    <mergeCell ref="A194:B194"/>
    <mergeCell ref="C194:G194"/>
    <mergeCell ref="H194:J194"/>
    <mergeCell ref="K194:M194"/>
    <mergeCell ref="A181:B181"/>
    <mergeCell ref="C181:G181"/>
    <mergeCell ref="H181:J181"/>
    <mergeCell ref="K181:M181"/>
    <mergeCell ref="A182:A183"/>
    <mergeCell ref="B182:M182"/>
    <mergeCell ref="A172:A173"/>
    <mergeCell ref="B172:M172"/>
    <mergeCell ref="A180:B180"/>
    <mergeCell ref="C180:G180"/>
    <mergeCell ref="H180:J180"/>
    <mergeCell ref="K180:M180"/>
    <mergeCell ref="A170:B170"/>
    <mergeCell ref="C170:G170"/>
    <mergeCell ref="H170:J170"/>
    <mergeCell ref="K170:M170"/>
    <mergeCell ref="A171:B171"/>
    <mergeCell ref="C171:G171"/>
    <mergeCell ref="H171:J171"/>
    <mergeCell ref="K171:M171"/>
    <mergeCell ref="A161:B161"/>
    <mergeCell ref="C161:G161"/>
    <mergeCell ref="H161:J161"/>
    <mergeCell ref="K161:M161"/>
    <mergeCell ref="A162:A163"/>
    <mergeCell ref="B162:M162"/>
    <mergeCell ref="A152:A153"/>
    <mergeCell ref="B152:M152"/>
    <mergeCell ref="A160:B160"/>
    <mergeCell ref="C160:G160"/>
    <mergeCell ref="H160:J160"/>
    <mergeCell ref="K160:M160"/>
    <mergeCell ref="A150:B150"/>
    <mergeCell ref="C150:G150"/>
    <mergeCell ref="H150:J150"/>
    <mergeCell ref="K150:M150"/>
    <mergeCell ref="A151:B151"/>
    <mergeCell ref="C151:G151"/>
    <mergeCell ref="H151:J151"/>
    <mergeCell ref="K151:M151"/>
    <mergeCell ref="A141:B141"/>
    <mergeCell ref="C141:G141"/>
    <mergeCell ref="H141:J141"/>
    <mergeCell ref="K141:M141"/>
    <mergeCell ref="A142:A143"/>
    <mergeCell ref="B142:M142"/>
    <mergeCell ref="A132:A133"/>
    <mergeCell ref="B132:M132"/>
    <mergeCell ref="A140:B140"/>
    <mergeCell ref="C140:G140"/>
    <mergeCell ref="H140:J140"/>
    <mergeCell ref="K140:M140"/>
    <mergeCell ref="A130:B130"/>
    <mergeCell ref="C130:G130"/>
    <mergeCell ref="H130:J130"/>
    <mergeCell ref="K130:M130"/>
    <mergeCell ref="A131:B131"/>
    <mergeCell ref="C131:G131"/>
    <mergeCell ref="H131:J131"/>
    <mergeCell ref="K131:M131"/>
    <mergeCell ref="A121:B121"/>
    <mergeCell ref="C121:G121"/>
    <mergeCell ref="H121:J121"/>
    <mergeCell ref="K121:M121"/>
    <mergeCell ref="A122:A123"/>
    <mergeCell ref="B122:M122"/>
    <mergeCell ref="A112:A113"/>
    <mergeCell ref="B112:M112"/>
    <mergeCell ref="A120:B120"/>
    <mergeCell ref="C120:G120"/>
    <mergeCell ref="H120:J120"/>
    <mergeCell ref="K120:M120"/>
    <mergeCell ref="A110:B110"/>
    <mergeCell ref="C110:G110"/>
    <mergeCell ref="H110:J110"/>
    <mergeCell ref="K110:M110"/>
    <mergeCell ref="A111:B111"/>
    <mergeCell ref="C111:G111"/>
    <mergeCell ref="H111:J111"/>
    <mergeCell ref="K111:M111"/>
    <mergeCell ref="A101:B101"/>
    <mergeCell ref="C101:G101"/>
    <mergeCell ref="H101:J101"/>
    <mergeCell ref="K101:M101"/>
    <mergeCell ref="A102:A103"/>
    <mergeCell ref="B102:M102"/>
    <mergeCell ref="A95:M96"/>
    <mergeCell ref="A97:M97"/>
    <mergeCell ref="A98:M98"/>
    <mergeCell ref="A99:M99"/>
    <mergeCell ref="A100:B100"/>
    <mergeCell ref="C100:G100"/>
    <mergeCell ref="H100:J100"/>
    <mergeCell ref="K100:M100"/>
    <mergeCell ref="A87:B87"/>
    <mergeCell ref="C87:G87"/>
    <mergeCell ref="H87:J87"/>
    <mergeCell ref="K87:M87"/>
    <mergeCell ref="A88:A89"/>
    <mergeCell ref="B88:M88"/>
    <mergeCell ref="A78:A79"/>
    <mergeCell ref="B78:M78"/>
    <mergeCell ref="A86:B86"/>
    <mergeCell ref="C86:G86"/>
    <mergeCell ref="H86:J86"/>
    <mergeCell ref="K86:M86"/>
    <mergeCell ref="A76:B76"/>
    <mergeCell ref="C76:G76"/>
    <mergeCell ref="H76:J76"/>
    <mergeCell ref="K76:M76"/>
    <mergeCell ref="A77:B77"/>
    <mergeCell ref="C77:G77"/>
    <mergeCell ref="H77:J77"/>
    <mergeCell ref="K77:M77"/>
    <mergeCell ref="A67:B67"/>
    <mergeCell ref="C67:G67"/>
    <mergeCell ref="H67:J67"/>
    <mergeCell ref="K67:M67"/>
    <mergeCell ref="A68:A69"/>
    <mergeCell ref="B68:M68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18:A19"/>
    <mergeCell ref="B18:M18"/>
    <mergeCell ref="A26:B26"/>
    <mergeCell ref="C26:G26"/>
    <mergeCell ref="H26:J26"/>
    <mergeCell ref="K26:M26"/>
    <mergeCell ref="A17:B17"/>
    <mergeCell ref="C17:G17"/>
    <mergeCell ref="H17:J17"/>
    <mergeCell ref="K17:M17"/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  <mergeCell ref="A16:B16"/>
    <mergeCell ref="C16:G16"/>
    <mergeCell ref="H16:J16"/>
    <mergeCell ref="K16:M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1"/>
  <sheetViews>
    <sheetView workbookViewId="0">
      <selection sqref="A1:XFD1048576"/>
    </sheetView>
  </sheetViews>
  <sheetFormatPr defaultRowHeight="15"/>
  <sheetData>
    <row r="1" spans="1:13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18.75">
      <c r="A3" s="192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18.75">
      <c r="A4" s="195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spans="1:13" ht="18.75">
      <c r="A5" s="198" t="s">
        <v>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200"/>
    </row>
    <row r="6" spans="1:13">
      <c r="A6" s="182" t="s">
        <v>2</v>
      </c>
      <c r="B6" s="183"/>
      <c r="C6" s="187" t="s">
        <v>405</v>
      </c>
      <c r="D6" s="185"/>
      <c r="E6" s="185"/>
      <c r="F6" s="185"/>
      <c r="G6" s="186"/>
      <c r="H6" s="184" t="s">
        <v>3</v>
      </c>
      <c r="I6" s="185"/>
      <c r="J6" s="186"/>
      <c r="K6" s="187" t="s">
        <v>236</v>
      </c>
      <c r="L6" s="188"/>
      <c r="M6" s="189"/>
    </row>
    <row r="7" spans="1:13">
      <c r="A7" s="182" t="s">
        <v>4</v>
      </c>
      <c r="B7" s="183"/>
      <c r="C7" s="187" t="s">
        <v>406</v>
      </c>
      <c r="D7" s="188"/>
      <c r="E7" s="188"/>
      <c r="F7" s="188"/>
      <c r="G7" s="189"/>
      <c r="H7" s="184" t="s">
        <v>5</v>
      </c>
      <c r="I7" s="185"/>
      <c r="J7" s="186"/>
      <c r="K7" s="184" t="s">
        <v>407</v>
      </c>
      <c r="L7" s="185"/>
      <c r="M7" s="186"/>
    </row>
    <row r="8" spans="1:13">
      <c r="A8" s="190" t="s">
        <v>7</v>
      </c>
      <c r="B8" s="187" t="s">
        <v>8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</row>
    <row r="9" spans="1:13">
      <c r="A9" s="191"/>
      <c r="B9" s="20" t="s">
        <v>9</v>
      </c>
      <c r="C9" s="20" t="s">
        <v>20</v>
      </c>
      <c r="D9" s="20" t="s">
        <v>10</v>
      </c>
      <c r="E9" s="20" t="s">
        <v>21</v>
      </c>
      <c r="F9" s="20" t="s">
        <v>11</v>
      </c>
      <c r="G9" s="20" t="s">
        <v>22</v>
      </c>
      <c r="H9" s="20" t="s">
        <v>12</v>
      </c>
      <c r="I9" s="20" t="s">
        <v>23</v>
      </c>
      <c r="J9" s="20" t="s">
        <v>13</v>
      </c>
      <c r="K9" s="20" t="s">
        <v>24</v>
      </c>
      <c r="L9" s="20" t="s">
        <v>14</v>
      </c>
      <c r="M9" s="20" t="s">
        <v>25</v>
      </c>
    </row>
    <row r="10" spans="1:13" ht="15.75">
      <c r="A10" s="6" t="s">
        <v>15</v>
      </c>
      <c r="B10" s="3">
        <v>3</v>
      </c>
      <c r="C10" s="4">
        <v>3</v>
      </c>
      <c r="D10" s="4">
        <v>3</v>
      </c>
      <c r="E10" s="4">
        <v>3</v>
      </c>
      <c r="F10" s="4">
        <v>1</v>
      </c>
      <c r="G10" s="4">
        <v>1</v>
      </c>
      <c r="H10" s="4">
        <v>1</v>
      </c>
      <c r="I10" s="3" t="s">
        <v>104</v>
      </c>
      <c r="J10" s="4">
        <v>3</v>
      </c>
      <c r="K10" s="3" t="s">
        <v>104</v>
      </c>
      <c r="L10" s="4">
        <v>3</v>
      </c>
      <c r="M10" s="4">
        <v>2</v>
      </c>
    </row>
    <row r="11" spans="1:13" ht="15.75">
      <c r="A11" s="6" t="s">
        <v>16</v>
      </c>
      <c r="B11" s="3">
        <v>3</v>
      </c>
      <c r="C11" s="4">
        <v>3</v>
      </c>
      <c r="D11" s="4">
        <v>2</v>
      </c>
      <c r="E11" s="4">
        <v>3</v>
      </c>
      <c r="F11" s="4">
        <v>3</v>
      </c>
      <c r="G11" s="4">
        <v>2</v>
      </c>
      <c r="H11" s="4">
        <v>2</v>
      </c>
      <c r="I11" s="4">
        <v>1</v>
      </c>
      <c r="J11" s="4">
        <v>1</v>
      </c>
      <c r="K11" s="4">
        <v>2</v>
      </c>
      <c r="L11" s="4">
        <v>3</v>
      </c>
      <c r="M11" s="4">
        <v>1</v>
      </c>
    </row>
    <row r="12" spans="1:13" ht="15.75">
      <c r="A12" s="6" t="s">
        <v>17</v>
      </c>
      <c r="B12" s="3">
        <v>2</v>
      </c>
      <c r="C12" s="4">
        <v>3</v>
      </c>
      <c r="D12" s="4">
        <v>3</v>
      </c>
      <c r="E12" s="4">
        <v>3</v>
      </c>
      <c r="F12" s="4">
        <v>1</v>
      </c>
      <c r="G12" s="4">
        <v>2</v>
      </c>
      <c r="H12" s="4">
        <v>2</v>
      </c>
      <c r="I12" s="4">
        <v>1</v>
      </c>
      <c r="J12" s="4">
        <v>1</v>
      </c>
      <c r="K12" s="4">
        <v>2</v>
      </c>
      <c r="L12" s="4">
        <v>3</v>
      </c>
      <c r="M12" s="4">
        <v>2</v>
      </c>
    </row>
    <row r="13" spans="1:13" ht="15.75">
      <c r="A13" s="6" t="s">
        <v>18</v>
      </c>
      <c r="B13" s="3" t="s">
        <v>104</v>
      </c>
      <c r="C13" s="3" t="s">
        <v>104</v>
      </c>
      <c r="D13" s="3" t="s">
        <v>104</v>
      </c>
      <c r="E13" s="3" t="s">
        <v>104</v>
      </c>
      <c r="F13" s="3" t="s">
        <v>104</v>
      </c>
      <c r="G13" s="3" t="s">
        <v>104</v>
      </c>
      <c r="H13" s="3" t="s">
        <v>104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</row>
    <row r="14" spans="1:13" ht="15.75">
      <c r="A14" s="6" t="s">
        <v>19</v>
      </c>
      <c r="B14" s="3" t="s">
        <v>104</v>
      </c>
      <c r="C14" s="3" t="s">
        <v>104</v>
      </c>
      <c r="D14" s="3" t="s">
        <v>104</v>
      </c>
      <c r="E14" s="3" t="s">
        <v>104</v>
      </c>
      <c r="F14" s="3" t="s">
        <v>104</v>
      </c>
      <c r="G14" s="3" t="s">
        <v>104</v>
      </c>
      <c r="H14" s="3" t="s">
        <v>104</v>
      </c>
      <c r="I14" s="3" t="s">
        <v>104</v>
      </c>
      <c r="J14" s="3" t="s">
        <v>104</v>
      </c>
      <c r="K14" s="3" t="s">
        <v>104</v>
      </c>
      <c r="L14" s="3" t="s">
        <v>104</v>
      </c>
      <c r="M14" s="3" t="s">
        <v>104</v>
      </c>
    </row>
    <row r="15" spans="1:1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</row>
    <row r="16" spans="1:13">
      <c r="A16" s="182" t="s">
        <v>2</v>
      </c>
      <c r="B16" s="183"/>
      <c r="C16" s="187" t="s">
        <v>405</v>
      </c>
      <c r="D16" s="185"/>
      <c r="E16" s="185"/>
      <c r="F16" s="185"/>
      <c r="G16" s="186"/>
      <c r="H16" s="184" t="s">
        <v>3</v>
      </c>
      <c r="I16" s="185"/>
      <c r="J16" s="186"/>
      <c r="K16" s="187" t="s">
        <v>236</v>
      </c>
      <c r="L16" s="188"/>
      <c r="M16" s="189"/>
    </row>
    <row r="17" spans="1:13">
      <c r="A17" s="182" t="s">
        <v>4</v>
      </c>
      <c r="B17" s="183"/>
      <c r="C17" s="184" t="s">
        <v>408</v>
      </c>
      <c r="D17" s="185"/>
      <c r="E17" s="185"/>
      <c r="F17" s="185"/>
      <c r="G17" s="186"/>
      <c r="H17" s="184" t="s">
        <v>5</v>
      </c>
      <c r="I17" s="185"/>
      <c r="J17" s="186"/>
      <c r="K17" s="184" t="s">
        <v>409</v>
      </c>
      <c r="L17" s="185"/>
      <c r="M17" s="186"/>
    </row>
    <row r="18" spans="1:13">
      <c r="A18" s="190" t="s">
        <v>7</v>
      </c>
      <c r="B18" s="187" t="s">
        <v>8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9"/>
    </row>
    <row r="19" spans="1:13">
      <c r="A19" s="191"/>
      <c r="B19" s="20" t="s">
        <v>9</v>
      </c>
      <c r="C19" s="20" t="s">
        <v>20</v>
      </c>
      <c r="D19" s="20" t="s">
        <v>10</v>
      </c>
      <c r="E19" s="20" t="s">
        <v>21</v>
      </c>
      <c r="F19" s="20" t="s">
        <v>11</v>
      </c>
      <c r="G19" s="20" t="s">
        <v>22</v>
      </c>
      <c r="H19" s="20" t="s">
        <v>12</v>
      </c>
      <c r="I19" s="20" t="s">
        <v>23</v>
      </c>
      <c r="J19" s="20" t="s">
        <v>13</v>
      </c>
      <c r="K19" s="20" t="s">
        <v>24</v>
      </c>
      <c r="L19" s="20" t="s">
        <v>14</v>
      </c>
      <c r="M19" s="20" t="s">
        <v>25</v>
      </c>
    </row>
    <row r="20" spans="1:13" ht="15.75">
      <c r="A20" s="6" t="s">
        <v>15</v>
      </c>
      <c r="B20" s="3">
        <v>3</v>
      </c>
      <c r="C20" s="4">
        <v>3</v>
      </c>
      <c r="D20" s="4">
        <v>2</v>
      </c>
      <c r="E20" s="4">
        <v>3</v>
      </c>
      <c r="F20" s="4">
        <v>3</v>
      </c>
      <c r="G20" s="4">
        <v>1</v>
      </c>
      <c r="H20" s="4">
        <v>3</v>
      </c>
      <c r="I20" s="4">
        <v>1</v>
      </c>
      <c r="J20" s="4">
        <v>2</v>
      </c>
      <c r="K20" s="4">
        <v>1</v>
      </c>
      <c r="L20" s="4">
        <v>2</v>
      </c>
      <c r="M20" s="4">
        <v>2</v>
      </c>
    </row>
    <row r="21" spans="1:13" ht="15.75">
      <c r="A21" s="6" t="s">
        <v>16</v>
      </c>
      <c r="B21" s="3">
        <v>3</v>
      </c>
      <c r="C21" s="4">
        <v>3</v>
      </c>
      <c r="D21" s="4">
        <v>3</v>
      </c>
      <c r="E21" s="4">
        <v>3</v>
      </c>
      <c r="F21" s="4">
        <v>3</v>
      </c>
      <c r="G21" s="4">
        <v>2</v>
      </c>
      <c r="H21" s="4">
        <v>1</v>
      </c>
      <c r="I21" s="3" t="s">
        <v>104</v>
      </c>
      <c r="J21" s="3" t="s">
        <v>104</v>
      </c>
      <c r="K21" s="4">
        <v>1</v>
      </c>
      <c r="L21" s="4">
        <v>2</v>
      </c>
      <c r="M21" s="4">
        <v>1</v>
      </c>
    </row>
    <row r="22" spans="1:13" ht="15.75">
      <c r="A22" s="6" t="s">
        <v>17</v>
      </c>
      <c r="B22" s="3">
        <v>2</v>
      </c>
      <c r="C22" s="4">
        <v>3</v>
      </c>
      <c r="D22" s="4">
        <v>3</v>
      </c>
      <c r="E22" s="4">
        <v>3</v>
      </c>
      <c r="F22" s="4">
        <v>1</v>
      </c>
      <c r="G22" s="4">
        <v>3</v>
      </c>
      <c r="H22" s="4">
        <v>2</v>
      </c>
      <c r="I22" s="4">
        <v>1</v>
      </c>
      <c r="J22" s="4">
        <v>2</v>
      </c>
      <c r="K22" s="4">
        <v>1</v>
      </c>
      <c r="L22" s="4">
        <v>2</v>
      </c>
      <c r="M22" s="4">
        <v>2</v>
      </c>
    </row>
    <row r="23" spans="1:13" ht="15.75">
      <c r="A23" s="6" t="s">
        <v>18</v>
      </c>
      <c r="B23" s="3" t="s">
        <v>104</v>
      </c>
      <c r="C23" s="3" t="s">
        <v>104</v>
      </c>
      <c r="D23" s="3" t="s">
        <v>104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  <c r="K23" s="3" t="s">
        <v>104</v>
      </c>
      <c r="L23" s="3" t="s">
        <v>104</v>
      </c>
      <c r="M23" s="3" t="s">
        <v>104</v>
      </c>
    </row>
    <row r="24" spans="1:13" ht="15.75">
      <c r="A24" s="6" t="s">
        <v>19</v>
      </c>
      <c r="B24" s="3" t="s">
        <v>104</v>
      </c>
      <c r="C24" s="3" t="s">
        <v>104</v>
      </c>
      <c r="D24" s="3" t="s">
        <v>104</v>
      </c>
      <c r="E24" s="3" t="s">
        <v>104</v>
      </c>
      <c r="F24" s="3" t="s">
        <v>104</v>
      </c>
      <c r="G24" s="3" t="s">
        <v>104</v>
      </c>
      <c r="H24" s="3" t="s">
        <v>104</v>
      </c>
      <c r="I24" s="3" t="s">
        <v>104</v>
      </c>
      <c r="J24" s="3" t="s">
        <v>104</v>
      </c>
      <c r="K24" s="3" t="s">
        <v>104</v>
      </c>
      <c r="L24" s="3" t="s">
        <v>104</v>
      </c>
      <c r="M24" s="3" t="s">
        <v>104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82" t="s">
        <v>2</v>
      </c>
      <c r="B26" s="183"/>
      <c r="C26" s="187" t="s">
        <v>405</v>
      </c>
      <c r="D26" s="185"/>
      <c r="E26" s="185"/>
      <c r="F26" s="185"/>
      <c r="G26" s="186"/>
      <c r="H26" s="184" t="s">
        <v>3</v>
      </c>
      <c r="I26" s="185"/>
      <c r="J26" s="186"/>
      <c r="K26" s="187" t="s">
        <v>236</v>
      </c>
      <c r="L26" s="188"/>
      <c r="M26" s="189"/>
    </row>
    <row r="27" spans="1:13">
      <c r="A27" s="182" t="s">
        <v>4</v>
      </c>
      <c r="B27" s="183"/>
      <c r="C27" s="184" t="s">
        <v>410</v>
      </c>
      <c r="D27" s="185"/>
      <c r="E27" s="185"/>
      <c r="F27" s="185"/>
      <c r="G27" s="186"/>
      <c r="H27" s="184" t="s">
        <v>5</v>
      </c>
      <c r="I27" s="185"/>
      <c r="J27" s="186"/>
      <c r="K27" s="184" t="s">
        <v>411</v>
      </c>
      <c r="L27" s="185"/>
      <c r="M27" s="186"/>
    </row>
    <row r="28" spans="1:13">
      <c r="A28" s="190" t="s">
        <v>7</v>
      </c>
      <c r="B28" s="187" t="s">
        <v>8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9"/>
    </row>
    <row r="29" spans="1:13">
      <c r="A29" s="191"/>
      <c r="B29" s="20" t="s">
        <v>9</v>
      </c>
      <c r="C29" s="20" t="s">
        <v>20</v>
      </c>
      <c r="D29" s="20" t="s">
        <v>10</v>
      </c>
      <c r="E29" s="20" t="s">
        <v>21</v>
      </c>
      <c r="F29" s="20" t="s">
        <v>11</v>
      </c>
      <c r="G29" s="20" t="s">
        <v>22</v>
      </c>
      <c r="H29" s="20" t="s">
        <v>12</v>
      </c>
      <c r="I29" s="20" t="s">
        <v>23</v>
      </c>
      <c r="J29" s="20" t="s">
        <v>13</v>
      </c>
      <c r="K29" s="20" t="s">
        <v>24</v>
      </c>
      <c r="L29" s="20" t="s">
        <v>14</v>
      </c>
      <c r="M29" s="20" t="s">
        <v>25</v>
      </c>
    </row>
    <row r="30" spans="1:13" ht="15.75">
      <c r="A30" s="6" t="s">
        <v>15</v>
      </c>
      <c r="B30" s="3">
        <v>3</v>
      </c>
      <c r="C30" s="4">
        <v>3</v>
      </c>
      <c r="D30" s="4">
        <v>3</v>
      </c>
      <c r="E30" s="4">
        <v>2</v>
      </c>
      <c r="F30" s="4">
        <v>1</v>
      </c>
      <c r="G30" s="4">
        <v>3</v>
      </c>
      <c r="H30" s="4">
        <v>1</v>
      </c>
      <c r="I30" s="4">
        <v>1</v>
      </c>
      <c r="J30" s="4">
        <v>2</v>
      </c>
      <c r="K30" s="4">
        <v>1</v>
      </c>
      <c r="L30" s="4">
        <v>2</v>
      </c>
      <c r="M30" s="4">
        <v>2</v>
      </c>
    </row>
    <row r="31" spans="1:13" ht="15.75">
      <c r="A31" s="6" t="s">
        <v>16</v>
      </c>
      <c r="B31" s="3">
        <v>3</v>
      </c>
      <c r="C31" s="4">
        <v>3</v>
      </c>
      <c r="D31" s="4">
        <v>3</v>
      </c>
      <c r="E31" s="4">
        <v>3</v>
      </c>
      <c r="F31" s="4">
        <v>1</v>
      </c>
      <c r="G31" s="4">
        <v>3</v>
      </c>
      <c r="H31" s="4">
        <v>1</v>
      </c>
      <c r="I31" s="4">
        <v>1</v>
      </c>
      <c r="J31" s="4">
        <v>1</v>
      </c>
      <c r="K31" s="4">
        <v>2</v>
      </c>
      <c r="L31" s="4">
        <v>3</v>
      </c>
      <c r="M31" s="4">
        <v>2</v>
      </c>
    </row>
    <row r="32" spans="1:13" ht="15.75">
      <c r="A32" s="6" t="s">
        <v>17</v>
      </c>
      <c r="B32" s="3">
        <v>3</v>
      </c>
      <c r="C32" s="4">
        <v>3</v>
      </c>
      <c r="D32" s="4">
        <v>3</v>
      </c>
      <c r="E32" s="4">
        <v>3</v>
      </c>
      <c r="F32" s="4">
        <v>1</v>
      </c>
      <c r="G32" s="4">
        <v>3</v>
      </c>
      <c r="H32" s="4">
        <v>1</v>
      </c>
      <c r="I32" s="4">
        <v>1</v>
      </c>
      <c r="J32" s="4">
        <v>1</v>
      </c>
      <c r="K32" s="4">
        <v>2</v>
      </c>
      <c r="L32" s="4">
        <v>3</v>
      </c>
      <c r="M32" s="4">
        <v>2</v>
      </c>
    </row>
    <row r="33" spans="1:13" ht="15.75">
      <c r="A33" s="6" t="s">
        <v>18</v>
      </c>
      <c r="B33" s="3" t="s">
        <v>104</v>
      </c>
      <c r="C33" s="3" t="s">
        <v>104</v>
      </c>
      <c r="D33" s="3" t="s">
        <v>104</v>
      </c>
      <c r="E33" s="3" t="s">
        <v>104</v>
      </c>
      <c r="F33" s="3" t="s">
        <v>104</v>
      </c>
      <c r="G33" s="3" t="s">
        <v>104</v>
      </c>
      <c r="H33" s="3" t="s">
        <v>104</v>
      </c>
      <c r="I33" s="3" t="s">
        <v>104</v>
      </c>
      <c r="J33" s="3" t="s">
        <v>104</v>
      </c>
      <c r="K33" s="3" t="s">
        <v>104</v>
      </c>
      <c r="L33" s="3" t="s">
        <v>104</v>
      </c>
      <c r="M33" s="3" t="s">
        <v>104</v>
      </c>
    </row>
    <row r="34" spans="1:13" ht="15.75">
      <c r="A34" s="6" t="s">
        <v>19</v>
      </c>
      <c r="B34" s="3" t="s">
        <v>104</v>
      </c>
      <c r="C34" s="3" t="s">
        <v>104</v>
      </c>
      <c r="D34" s="3" t="s">
        <v>104</v>
      </c>
      <c r="E34" s="3" t="s">
        <v>104</v>
      </c>
      <c r="F34" s="3" t="s">
        <v>104</v>
      </c>
      <c r="G34" s="3" t="s">
        <v>104</v>
      </c>
      <c r="H34" s="3" t="s">
        <v>104</v>
      </c>
      <c r="I34" s="3" t="s">
        <v>104</v>
      </c>
      <c r="J34" s="3" t="s">
        <v>104</v>
      </c>
      <c r="K34" s="3" t="s">
        <v>104</v>
      </c>
      <c r="L34" s="3" t="s">
        <v>104</v>
      </c>
      <c r="M34" s="3" t="s">
        <v>104</v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82" t="s">
        <v>2</v>
      </c>
      <c r="B36" s="183"/>
      <c r="C36" s="187" t="s">
        <v>405</v>
      </c>
      <c r="D36" s="185"/>
      <c r="E36" s="185"/>
      <c r="F36" s="185"/>
      <c r="G36" s="186"/>
      <c r="H36" s="184" t="s">
        <v>3</v>
      </c>
      <c r="I36" s="185"/>
      <c r="J36" s="186"/>
      <c r="K36" s="187" t="s">
        <v>236</v>
      </c>
      <c r="L36" s="188"/>
      <c r="M36" s="189"/>
    </row>
    <row r="37" spans="1:13">
      <c r="A37" s="182" t="s">
        <v>4</v>
      </c>
      <c r="B37" s="183"/>
      <c r="C37" s="184" t="s">
        <v>412</v>
      </c>
      <c r="D37" s="185"/>
      <c r="E37" s="185"/>
      <c r="F37" s="185"/>
      <c r="G37" s="186"/>
      <c r="H37" s="184" t="s">
        <v>5</v>
      </c>
      <c r="I37" s="185"/>
      <c r="J37" s="186"/>
      <c r="K37" s="184" t="s">
        <v>413</v>
      </c>
      <c r="L37" s="185"/>
      <c r="M37" s="186"/>
    </row>
    <row r="38" spans="1:13">
      <c r="A38" s="190" t="s">
        <v>7</v>
      </c>
      <c r="B38" s="187" t="s">
        <v>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1:13">
      <c r="A39" s="191"/>
      <c r="B39" s="20" t="s">
        <v>9</v>
      </c>
      <c r="C39" s="20" t="s">
        <v>20</v>
      </c>
      <c r="D39" s="20" t="s">
        <v>10</v>
      </c>
      <c r="E39" s="20" t="s">
        <v>21</v>
      </c>
      <c r="F39" s="20" t="s">
        <v>11</v>
      </c>
      <c r="G39" s="20" t="s">
        <v>22</v>
      </c>
      <c r="H39" s="20" t="s">
        <v>12</v>
      </c>
      <c r="I39" s="20" t="s">
        <v>23</v>
      </c>
      <c r="J39" s="20" t="s">
        <v>13</v>
      </c>
      <c r="K39" s="20" t="s">
        <v>24</v>
      </c>
      <c r="L39" s="20" t="s">
        <v>14</v>
      </c>
      <c r="M39" s="20" t="s">
        <v>25</v>
      </c>
    </row>
    <row r="40" spans="1:13" ht="15.75">
      <c r="A40" s="6" t="s">
        <v>15</v>
      </c>
      <c r="B40" s="3">
        <v>3</v>
      </c>
      <c r="C40" s="4">
        <v>3</v>
      </c>
      <c r="D40" s="4">
        <v>3</v>
      </c>
      <c r="E40" s="4">
        <v>1</v>
      </c>
      <c r="F40" s="4">
        <v>3</v>
      </c>
      <c r="G40" s="4">
        <v>3</v>
      </c>
      <c r="H40" s="4">
        <v>3</v>
      </c>
      <c r="I40" s="4">
        <v>3</v>
      </c>
      <c r="J40" s="4">
        <v>1</v>
      </c>
      <c r="K40" s="4">
        <v>3</v>
      </c>
      <c r="L40" s="4">
        <v>1</v>
      </c>
      <c r="M40" s="4">
        <v>3</v>
      </c>
    </row>
    <row r="41" spans="1:13" ht="15.75">
      <c r="A41" s="6" t="s">
        <v>16</v>
      </c>
      <c r="B41" s="3">
        <v>2</v>
      </c>
      <c r="C41" s="4">
        <v>3</v>
      </c>
      <c r="D41" s="4">
        <v>3</v>
      </c>
      <c r="E41" s="4">
        <v>3</v>
      </c>
      <c r="F41" s="4">
        <v>1</v>
      </c>
      <c r="G41" s="4">
        <v>3</v>
      </c>
      <c r="H41" s="4">
        <v>3</v>
      </c>
      <c r="I41" s="4">
        <v>1</v>
      </c>
      <c r="J41" s="4">
        <v>1</v>
      </c>
      <c r="K41" s="4">
        <v>3</v>
      </c>
      <c r="L41" s="4">
        <v>2</v>
      </c>
      <c r="M41" s="4">
        <v>3</v>
      </c>
    </row>
    <row r="42" spans="1:13" ht="15.75">
      <c r="A42" s="6" t="s">
        <v>17</v>
      </c>
      <c r="B42" s="3">
        <v>3</v>
      </c>
      <c r="C42" s="4">
        <v>3</v>
      </c>
      <c r="D42" s="4">
        <v>2</v>
      </c>
      <c r="E42" s="4">
        <v>3</v>
      </c>
      <c r="F42" s="4">
        <v>2</v>
      </c>
      <c r="G42" s="4">
        <v>3</v>
      </c>
      <c r="H42" s="4">
        <v>3</v>
      </c>
      <c r="I42" s="4">
        <v>2</v>
      </c>
      <c r="J42" s="4">
        <v>1</v>
      </c>
      <c r="K42" s="4">
        <v>2</v>
      </c>
      <c r="L42" s="4">
        <v>2</v>
      </c>
      <c r="M42" s="4">
        <v>3</v>
      </c>
    </row>
    <row r="43" spans="1:13" ht="15.75">
      <c r="A43" s="6" t="s">
        <v>18</v>
      </c>
      <c r="B43" s="3" t="s">
        <v>104</v>
      </c>
      <c r="C43" s="3" t="s">
        <v>104</v>
      </c>
      <c r="D43" s="3" t="s">
        <v>104</v>
      </c>
      <c r="E43" s="3" t="s">
        <v>104</v>
      </c>
      <c r="F43" s="3" t="s">
        <v>104</v>
      </c>
      <c r="G43" s="3" t="s">
        <v>104</v>
      </c>
      <c r="H43" s="3" t="s">
        <v>104</v>
      </c>
      <c r="I43" s="3" t="s">
        <v>104</v>
      </c>
      <c r="J43" s="3" t="s">
        <v>104</v>
      </c>
      <c r="K43" s="3" t="s">
        <v>104</v>
      </c>
      <c r="L43" s="3" t="s">
        <v>104</v>
      </c>
      <c r="M43" s="3" t="s">
        <v>104</v>
      </c>
    </row>
    <row r="44" spans="1:13" ht="15.75">
      <c r="A44" s="6" t="s">
        <v>19</v>
      </c>
      <c r="B44" s="3" t="s">
        <v>104</v>
      </c>
      <c r="C44" s="3" t="s">
        <v>104</v>
      </c>
      <c r="D44" s="3" t="s">
        <v>104</v>
      </c>
      <c r="E44" s="3" t="s">
        <v>104</v>
      </c>
      <c r="F44" s="3" t="s">
        <v>104</v>
      </c>
      <c r="G44" s="3" t="s">
        <v>104</v>
      </c>
      <c r="H44" s="3" t="s">
        <v>104</v>
      </c>
      <c r="I44" s="3" t="s">
        <v>104</v>
      </c>
      <c r="J44" s="3" t="s">
        <v>104</v>
      </c>
      <c r="K44" s="3" t="s">
        <v>104</v>
      </c>
      <c r="L44" s="3" t="s">
        <v>104</v>
      </c>
      <c r="M44" s="3" t="s">
        <v>104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82" t="s">
        <v>2</v>
      </c>
      <c r="B46" s="183"/>
      <c r="C46" s="187" t="s">
        <v>405</v>
      </c>
      <c r="D46" s="185"/>
      <c r="E46" s="185"/>
      <c r="F46" s="185"/>
      <c r="G46" s="186"/>
      <c r="H46" s="184" t="s">
        <v>3</v>
      </c>
      <c r="I46" s="185"/>
      <c r="J46" s="186"/>
      <c r="K46" s="187" t="s">
        <v>236</v>
      </c>
      <c r="L46" s="188"/>
      <c r="M46" s="189"/>
    </row>
    <row r="47" spans="1:13">
      <c r="A47" s="182" t="s">
        <v>4</v>
      </c>
      <c r="B47" s="183"/>
      <c r="C47" s="187" t="s">
        <v>414</v>
      </c>
      <c r="D47" s="188"/>
      <c r="E47" s="188"/>
      <c r="F47" s="188"/>
      <c r="G47" s="189"/>
      <c r="H47" s="184" t="s">
        <v>5</v>
      </c>
      <c r="I47" s="185"/>
      <c r="J47" s="186"/>
      <c r="K47" s="184" t="s">
        <v>415</v>
      </c>
      <c r="L47" s="185"/>
      <c r="M47" s="186"/>
    </row>
    <row r="48" spans="1:13">
      <c r="A48" s="190" t="s">
        <v>7</v>
      </c>
      <c r="B48" s="187" t="s">
        <v>8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>
      <c r="A49" s="191"/>
      <c r="B49" s="20" t="s">
        <v>9</v>
      </c>
      <c r="C49" s="20" t="s">
        <v>20</v>
      </c>
      <c r="D49" s="20" t="s">
        <v>10</v>
      </c>
      <c r="E49" s="20" t="s">
        <v>21</v>
      </c>
      <c r="F49" s="20" t="s">
        <v>11</v>
      </c>
      <c r="G49" s="20" t="s">
        <v>22</v>
      </c>
      <c r="H49" s="20" t="s">
        <v>12</v>
      </c>
      <c r="I49" s="20" t="s">
        <v>23</v>
      </c>
      <c r="J49" s="20" t="s">
        <v>13</v>
      </c>
      <c r="K49" s="20" t="s">
        <v>24</v>
      </c>
      <c r="L49" s="20" t="s">
        <v>14</v>
      </c>
      <c r="M49" s="20" t="s">
        <v>25</v>
      </c>
    </row>
    <row r="50" spans="1:13" ht="15.75">
      <c r="A50" s="6" t="s">
        <v>15</v>
      </c>
      <c r="B50" s="3">
        <v>3</v>
      </c>
      <c r="C50" s="4">
        <v>3</v>
      </c>
      <c r="D50" s="4">
        <v>3</v>
      </c>
      <c r="E50" s="4">
        <v>2</v>
      </c>
      <c r="F50" s="4">
        <v>3</v>
      </c>
      <c r="G50" s="4">
        <v>2</v>
      </c>
      <c r="H50" s="4">
        <v>1</v>
      </c>
      <c r="I50" s="4">
        <v>1</v>
      </c>
      <c r="J50" s="4">
        <v>1</v>
      </c>
      <c r="K50" s="4">
        <v>2</v>
      </c>
      <c r="L50" s="4">
        <v>3</v>
      </c>
      <c r="M50" s="4">
        <v>2</v>
      </c>
    </row>
    <row r="51" spans="1:13" ht="15.75">
      <c r="A51" s="6" t="s">
        <v>16</v>
      </c>
      <c r="B51" s="3">
        <v>3</v>
      </c>
      <c r="C51" s="4">
        <v>3</v>
      </c>
      <c r="D51" s="4">
        <v>3</v>
      </c>
      <c r="E51" s="4">
        <v>2</v>
      </c>
      <c r="F51" s="4">
        <v>2</v>
      </c>
      <c r="G51" s="4">
        <v>3</v>
      </c>
      <c r="H51" s="4">
        <v>2</v>
      </c>
      <c r="I51" s="4">
        <v>3</v>
      </c>
      <c r="J51" s="4">
        <v>2</v>
      </c>
      <c r="K51" s="4">
        <v>1</v>
      </c>
      <c r="L51" s="4">
        <v>3</v>
      </c>
      <c r="M51" s="4">
        <v>1</v>
      </c>
    </row>
    <row r="52" spans="1:13" ht="15.75">
      <c r="A52" s="6" t="s">
        <v>17</v>
      </c>
      <c r="B52" s="3">
        <v>2</v>
      </c>
      <c r="C52" s="4">
        <v>3</v>
      </c>
      <c r="D52" s="4">
        <v>2</v>
      </c>
      <c r="E52" s="4">
        <v>3</v>
      </c>
      <c r="F52" s="4">
        <v>3</v>
      </c>
      <c r="G52" s="4">
        <v>3</v>
      </c>
      <c r="H52" s="4">
        <v>3</v>
      </c>
      <c r="I52" s="4">
        <v>2</v>
      </c>
      <c r="J52" s="4">
        <v>1</v>
      </c>
      <c r="K52" s="4">
        <v>2</v>
      </c>
      <c r="L52" s="4">
        <v>3</v>
      </c>
      <c r="M52" s="4">
        <v>2</v>
      </c>
    </row>
    <row r="53" spans="1:13" ht="15.75">
      <c r="A53" s="6" t="s">
        <v>18</v>
      </c>
      <c r="B53" s="3" t="s">
        <v>104</v>
      </c>
      <c r="C53" s="3" t="s">
        <v>104</v>
      </c>
      <c r="D53" s="3" t="s">
        <v>104</v>
      </c>
      <c r="E53" s="3" t="s">
        <v>104</v>
      </c>
      <c r="F53" s="3" t="s">
        <v>104</v>
      </c>
      <c r="G53" s="3" t="s">
        <v>104</v>
      </c>
      <c r="H53" s="3" t="s">
        <v>104</v>
      </c>
      <c r="I53" s="3" t="s">
        <v>104</v>
      </c>
      <c r="J53" s="3" t="s">
        <v>104</v>
      </c>
      <c r="K53" s="3" t="s">
        <v>104</v>
      </c>
      <c r="L53" s="3" t="s">
        <v>104</v>
      </c>
      <c r="M53" s="3" t="s">
        <v>104</v>
      </c>
    </row>
    <row r="54" spans="1:13" ht="15.75">
      <c r="A54" s="6" t="s">
        <v>19</v>
      </c>
      <c r="B54" s="3" t="s">
        <v>104</v>
      </c>
      <c r="C54" s="3" t="s">
        <v>104</v>
      </c>
      <c r="D54" s="3" t="s">
        <v>104</v>
      </c>
      <c r="E54" s="3" t="s">
        <v>104</v>
      </c>
      <c r="F54" s="3" t="s">
        <v>104</v>
      </c>
      <c r="G54" s="3" t="s">
        <v>104</v>
      </c>
      <c r="H54" s="3" t="s">
        <v>104</v>
      </c>
      <c r="I54" s="3" t="s">
        <v>104</v>
      </c>
      <c r="J54" s="3" t="s">
        <v>104</v>
      </c>
      <c r="K54" s="3" t="s">
        <v>104</v>
      </c>
      <c r="L54" s="3" t="s">
        <v>104</v>
      </c>
      <c r="M54" s="3" t="s">
        <v>104</v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2" t="s">
        <v>2</v>
      </c>
      <c r="B56" s="183"/>
      <c r="C56" s="187" t="s">
        <v>405</v>
      </c>
      <c r="D56" s="185"/>
      <c r="E56" s="185"/>
      <c r="F56" s="185"/>
      <c r="G56" s="186"/>
      <c r="H56" s="184" t="s">
        <v>3</v>
      </c>
      <c r="I56" s="185"/>
      <c r="J56" s="186"/>
      <c r="K56" s="187" t="s">
        <v>236</v>
      </c>
      <c r="L56" s="188"/>
      <c r="M56" s="189"/>
    </row>
    <row r="57" spans="1:13">
      <c r="A57" s="182" t="s">
        <v>4</v>
      </c>
      <c r="B57" s="183"/>
      <c r="C57" s="187" t="s">
        <v>416</v>
      </c>
      <c r="D57" s="188"/>
      <c r="E57" s="188"/>
      <c r="F57" s="188"/>
      <c r="G57" s="189"/>
      <c r="H57" s="184" t="s">
        <v>5</v>
      </c>
      <c r="I57" s="185"/>
      <c r="J57" s="186"/>
      <c r="K57" s="184" t="s">
        <v>417</v>
      </c>
      <c r="L57" s="185"/>
      <c r="M57" s="186"/>
    </row>
    <row r="58" spans="1:13">
      <c r="A58" s="190" t="s">
        <v>7</v>
      </c>
      <c r="B58" s="187" t="s">
        <v>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>
      <c r="A59" s="191"/>
      <c r="B59" s="20" t="s">
        <v>9</v>
      </c>
      <c r="C59" s="20" t="s">
        <v>20</v>
      </c>
      <c r="D59" s="20" t="s">
        <v>10</v>
      </c>
      <c r="E59" s="20" t="s">
        <v>21</v>
      </c>
      <c r="F59" s="20" t="s">
        <v>11</v>
      </c>
      <c r="G59" s="20" t="s">
        <v>22</v>
      </c>
      <c r="H59" s="20" t="s">
        <v>12</v>
      </c>
      <c r="I59" s="20" t="s">
        <v>23</v>
      </c>
      <c r="J59" s="20" t="s">
        <v>13</v>
      </c>
      <c r="K59" s="20" t="s">
        <v>24</v>
      </c>
      <c r="L59" s="20" t="s">
        <v>14</v>
      </c>
      <c r="M59" s="20" t="s">
        <v>25</v>
      </c>
    </row>
    <row r="60" spans="1:13" ht="15.75">
      <c r="A60" s="6" t="s">
        <v>15</v>
      </c>
      <c r="B60" s="3">
        <v>3</v>
      </c>
      <c r="C60" s="4">
        <v>2</v>
      </c>
      <c r="D60" s="4">
        <v>3</v>
      </c>
      <c r="E60" s="4">
        <v>3</v>
      </c>
      <c r="F60" s="4">
        <v>1</v>
      </c>
      <c r="G60" s="4">
        <v>3</v>
      </c>
      <c r="H60" s="4">
        <v>2</v>
      </c>
      <c r="I60" s="4">
        <v>1</v>
      </c>
      <c r="J60" s="4">
        <v>1</v>
      </c>
      <c r="K60" s="4">
        <v>2</v>
      </c>
      <c r="L60" s="4">
        <v>2</v>
      </c>
      <c r="M60" s="4">
        <v>1</v>
      </c>
    </row>
    <row r="61" spans="1:13" ht="15.75">
      <c r="A61" s="6" t="s">
        <v>16</v>
      </c>
      <c r="B61" s="3">
        <v>3</v>
      </c>
      <c r="C61" s="4">
        <v>3</v>
      </c>
      <c r="D61" s="4">
        <v>2</v>
      </c>
      <c r="E61" s="4">
        <v>3</v>
      </c>
      <c r="F61" s="4">
        <v>1</v>
      </c>
      <c r="G61" s="4">
        <v>3</v>
      </c>
      <c r="H61" s="4">
        <v>2</v>
      </c>
      <c r="I61" s="4">
        <v>1</v>
      </c>
      <c r="J61" s="4">
        <v>1</v>
      </c>
      <c r="K61" s="4">
        <v>2</v>
      </c>
      <c r="L61" s="4">
        <v>3</v>
      </c>
      <c r="M61" s="4">
        <v>2</v>
      </c>
    </row>
    <row r="62" spans="1:13" ht="15.75">
      <c r="A62" s="6" t="s">
        <v>17</v>
      </c>
      <c r="B62" s="3">
        <v>3</v>
      </c>
      <c r="C62" s="4">
        <v>3</v>
      </c>
      <c r="D62" s="4">
        <v>2</v>
      </c>
      <c r="E62" s="4">
        <v>3</v>
      </c>
      <c r="F62" s="4">
        <v>2</v>
      </c>
      <c r="G62" s="4">
        <v>1</v>
      </c>
      <c r="H62" s="4">
        <v>2</v>
      </c>
      <c r="I62" s="4">
        <v>3</v>
      </c>
      <c r="J62" s="4">
        <v>1</v>
      </c>
      <c r="K62" s="4">
        <v>1</v>
      </c>
      <c r="L62" s="4">
        <v>2</v>
      </c>
      <c r="M62" s="4">
        <v>2</v>
      </c>
    </row>
    <row r="63" spans="1:13" ht="15.75">
      <c r="A63" s="6" t="s">
        <v>18</v>
      </c>
      <c r="B63" s="3" t="s">
        <v>104</v>
      </c>
      <c r="C63" s="3" t="s">
        <v>104</v>
      </c>
      <c r="D63" s="3" t="s">
        <v>104</v>
      </c>
      <c r="E63" s="3" t="s">
        <v>104</v>
      </c>
      <c r="F63" s="3" t="s">
        <v>104</v>
      </c>
      <c r="G63" s="3" t="s">
        <v>104</v>
      </c>
      <c r="H63" s="3" t="s">
        <v>104</v>
      </c>
      <c r="I63" s="3" t="s">
        <v>104</v>
      </c>
      <c r="J63" s="3" t="s">
        <v>104</v>
      </c>
      <c r="K63" s="3" t="s">
        <v>104</v>
      </c>
      <c r="L63" s="3" t="s">
        <v>104</v>
      </c>
      <c r="M63" s="3" t="s">
        <v>104</v>
      </c>
    </row>
    <row r="64" spans="1:13" ht="15.75">
      <c r="A64" s="6" t="s">
        <v>19</v>
      </c>
      <c r="B64" s="3" t="s">
        <v>104</v>
      </c>
      <c r="C64" s="3" t="s">
        <v>104</v>
      </c>
      <c r="D64" s="3" t="s">
        <v>104</v>
      </c>
      <c r="E64" s="3" t="s">
        <v>104</v>
      </c>
      <c r="F64" s="3" t="s">
        <v>104</v>
      </c>
      <c r="G64" s="3" t="s">
        <v>104</v>
      </c>
      <c r="H64" s="3" t="s">
        <v>104</v>
      </c>
      <c r="I64" s="3" t="s">
        <v>104</v>
      </c>
      <c r="J64" s="3" t="s">
        <v>104</v>
      </c>
      <c r="K64" s="3" t="s">
        <v>104</v>
      </c>
      <c r="L64" s="3" t="s">
        <v>104</v>
      </c>
      <c r="M64" s="3" t="s">
        <v>104</v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82" t="s">
        <v>2</v>
      </c>
      <c r="B66" s="183"/>
      <c r="C66" s="187" t="s">
        <v>405</v>
      </c>
      <c r="D66" s="185"/>
      <c r="E66" s="185"/>
      <c r="F66" s="185"/>
      <c r="G66" s="186"/>
      <c r="H66" s="184" t="s">
        <v>3</v>
      </c>
      <c r="I66" s="185"/>
      <c r="J66" s="186"/>
      <c r="K66" s="187" t="s">
        <v>236</v>
      </c>
      <c r="L66" s="188"/>
      <c r="M66" s="189"/>
    </row>
    <row r="67" spans="1:13">
      <c r="A67" s="182" t="s">
        <v>4</v>
      </c>
      <c r="B67" s="183"/>
      <c r="C67" s="184" t="s">
        <v>418</v>
      </c>
      <c r="D67" s="185"/>
      <c r="E67" s="185"/>
      <c r="F67" s="185"/>
      <c r="G67" s="186"/>
      <c r="H67" s="184" t="s">
        <v>5</v>
      </c>
      <c r="I67" s="185"/>
      <c r="J67" s="186"/>
      <c r="K67" s="184" t="s">
        <v>419</v>
      </c>
      <c r="L67" s="185"/>
      <c r="M67" s="186"/>
    </row>
    <row r="68" spans="1:13">
      <c r="A68" s="190" t="s">
        <v>7</v>
      </c>
      <c r="B68" s="187" t="s">
        <v>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>
      <c r="A69" s="191"/>
      <c r="B69" s="20" t="s">
        <v>9</v>
      </c>
      <c r="C69" s="20" t="s">
        <v>20</v>
      </c>
      <c r="D69" s="20" t="s">
        <v>10</v>
      </c>
      <c r="E69" s="20" t="s">
        <v>21</v>
      </c>
      <c r="F69" s="20" t="s">
        <v>11</v>
      </c>
      <c r="G69" s="20" t="s">
        <v>22</v>
      </c>
      <c r="H69" s="20" t="s">
        <v>12</v>
      </c>
      <c r="I69" s="20" t="s">
        <v>23</v>
      </c>
      <c r="J69" s="20" t="s">
        <v>13</v>
      </c>
      <c r="K69" s="20" t="s">
        <v>24</v>
      </c>
      <c r="L69" s="20" t="s">
        <v>14</v>
      </c>
      <c r="M69" s="20" t="s">
        <v>25</v>
      </c>
    </row>
    <row r="70" spans="1:13" ht="15.75">
      <c r="A70" s="6" t="s">
        <v>15</v>
      </c>
      <c r="B70" s="3">
        <v>3</v>
      </c>
      <c r="C70" s="4">
        <v>2</v>
      </c>
      <c r="D70" s="4">
        <v>3</v>
      </c>
      <c r="E70" s="4">
        <v>3</v>
      </c>
      <c r="F70" s="4">
        <v>3</v>
      </c>
      <c r="G70" s="4">
        <v>2</v>
      </c>
      <c r="H70" s="4">
        <v>3</v>
      </c>
      <c r="I70" s="4">
        <v>2</v>
      </c>
      <c r="J70" s="4">
        <v>1</v>
      </c>
      <c r="K70" s="4">
        <v>3</v>
      </c>
      <c r="L70" s="4">
        <v>2</v>
      </c>
      <c r="M70" s="4">
        <v>1</v>
      </c>
    </row>
    <row r="71" spans="1:13" ht="15.75">
      <c r="A71" s="6" t="s">
        <v>16</v>
      </c>
      <c r="B71" s="3">
        <v>2</v>
      </c>
      <c r="C71" s="4">
        <v>2</v>
      </c>
      <c r="D71" s="4">
        <v>3</v>
      </c>
      <c r="E71" s="4">
        <v>3</v>
      </c>
      <c r="F71" s="4">
        <v>2</v>
      </c>
      <c r="G71" s="4">
        <v>3</v>
      </c>
      <c r="H71" s="4">
        <v>2</v>
      </c>
      <c r="I71" s="4">
        <v>3</v>
      </c>
      <c r="J71" s="4">
        <v>3</v>
      </c>
      <c r="K71" s="4">
        <v>3</v>
      </c>
      <c r="L71" s="4">
        <v>2</v>
      </c>
      <c r="M71" s="4">
        <v>2</v>
      </c>
    </row>
    <row r="72" spans="1:13" ht="15.75">
      <c r="A72" s="6" t="s">
        <v>17</v>
      </c>
      <c r="B72" s="3">
        <v>3</v>
      </c>
      <c r="C72" s="4">
        <v>2</v>
      </c>
      <c r="D72" s="4">
        <v>2</v>
      </c>
      <c r="E72" s="4">
        <v>3</v>
      </c>
      <c r="F72" s="4">
        <v>3</v>
      </c>
      <c r="G72" s="4">
        <v>3</v>
      </c>
      <c r="H72" s="4">
        <v>2</v>
      </c>
      <c r="I72" s="4">
        <v>3</v>
      </c>
      <c r="J72" s="4">
        <v>1</v>
      </c>
      <c r="K72" s="4">
        <v>2</v>
      </c>
      <c r="L72" s="4">
        <v>3</v>
      </c>
      <c r="M72" s="4">
        <v>3</v>
      </c>
    </row>
    <row r="73" spans="1:13" ht="15.75">
      <c r="A73" s="6" t="s">
        <v>18</v>
      </c>
      <c r="B73" s="3">
        <v>2</v>
      </c>
      <c r="C73" s="4">
        <v>2</v>
      </c>
      <c r="D73" s="4">
        <v>2</v>
      </c>
      <c r="E73" s="4">
        <v>1</v>
      </c>
      <c r="F73" s="4">
        <v>3</v>
      </c>
      <c r="G73" s="4">
        <v>3</v>
      </c>
      <c r="H73" s="4">
        <v>2</v>
      </c>
      <c r="I73" s="4">
        <v>3</v>
      </c>
      <c r="J73" s="4">
        <v>3</v>
      </c>
      <c r="K73" s="4">
        <v>2</v>
      </c>
      <c r="L73" s="4">
        <v>2</v>
      </c>
      <c r="M73" s="4">
        <v>2</v>
      </c>
    </row>
    <row r="74" spans="1:13" ht="15.75">
      <c r="A74" s="6" t="s">
        <v>19</v>
      </c>
      <c r="B74" s="3">
        <v>3</v>
      </c>
      <c r="C74" s="4">
        <v>2</v>
      </c>
      <c r="D74" s="4">
        <v>2</v>
      </c>
      <c r="E74" s="4">
        <v>3</v>
      </c>
      <c r="F74" s="4">
        <v>3</v>
      </c>
      <c r="G74" s="4">
        <v>3</v>
      </c>
      <c r="H74" s="4">
        <v>2</v>
      </c>
      <c r="I74" s="4">
        <v>3</v>
      </c>
      <c r="J74" s="4">
        <v>1</v>
      </c>
      <c r="K74" s="4">
        <v>2</v>
      </c>
      <c r="L74" s="4">
        <v>3</v>
      </c>
      <c r="M74" s="4">
        <v>3</v>
      </c>
    </row>
    <row r="75" spans="1:13" ht="15.75">
      <c r="A75" s="6" t="s">
        <v>401</v>
      </c>
      <c r="B75" s="3">
        <v>2</v>
      </c>
      <c r="C75" s="4">
        <v>2</v>
      </c>
      <c r="D75" s="4">
        <v>3</v>
      </c>
      <c r="E75" s="4">
        <v>3</v>
      </c>
      <c r="F75" s="4">
        <v>2</v>
      </c>
      <c r="G75" s="4">
        <v>3</v>
      </c>
      <c r="H75" s="4">
        <v>2</v>
      </c>
      <c r="I75" s="4">
        <v>3</v>
      </c>
      <c r="J75" s="4">
        <v>3</v>
      </c>
      <c r="K75" s="4">
        <v>3</v>
      </c>
      <c r="L75" s="4">
        <v>2</v>
      </c>
      <c r="M75" s="4">
        <v>2</v>
      </c>
    </row>
    <row r="76" spans="1:13" ht="15.75">
      <c r="A76" s="6" t="s">
        <v>402</v>
      </c>
      <c r="B76" s="3">
        <v>3</v>
      </c>
      <c r="C76" s="4">
        <v>2</v>
      </c>
      <c r="D76" s="4">
        <v>3</v>
      </c>
      <c r="E76" s="4">
        <v>3</v>
      </c>
      <c r="F76" s="4">
        <v>3</v>
      </c>
      <c r="G76" s="4">
        <v>2</v>
      </c>
      <c r="H76" s="4">
        <v>3</v>
      </c>
      <c r="I76" s="4">
        <v>2</v>
      </c>
      <c r="J76" s="4">
        <v>1</v>
      </c>
      <c r="K76" s="4">
        <v>3</v>
      </c>
      <c r="L76" s="4">
        <v>2</v>
      </c>
      <c r="M76" s="4">
        <v>1</v>
      </c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82" t="s">
        <v>2</v>
      </c>
      <c r="B78" s="183"/>
      <c r="C78" s="187" t="s">
        <v>405</v>
      </c>
      <c r="D78" s="185"/>
      <c r="E78" s="185"/>
      <c r="F78" s="185"/>
      <c r="G78" s="186"/>
      <c r="H78" s="184" t="s">
        <v>3</v>
      </c>
      <c r="I78" s="185"/>
      <c r="J78" s="186"/>
      <c r="K78" s="187" t="s">
        <v>236</v>
      </c>
      <c r="L78" s="188"/>
      <c r="M78" s="189"/>
    </row>
    <row r="79" spans="1:13">
      <c r="A79" s="182" t="s">
        <v>4</v>
      </c>
      <c r="B79" s="183"/>
      <c r="C79" s="187" t="s">
        <v>420</v>
      </c>
      <c r="D79" s="188"/>
      <c r="E79" s="188"/>
      <c r="F79" s="188"/>
      <c r="G79" s="189"/>
      <c r="H79" s="184" t="s">
        <v>5</v>
      </c>
      <c r="I79" s="185"/>
      <c r="J79" s="186"/>
      <c r="K79" s="184" t="s">
        <v>421</v>
      </c>
      <c r="L79" s="185"/>
      <c r="M79" s="186"/>
    </row>
    <row r="80" spans="1:13">
      <c r="A80" s="190" t="s">
        <v>7</v>
      </c>
      <c r="B80" s="187" t="s">
        <v>8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9"/>
    </row>
    <row r="81" spans="1:13">
      <c r="A81" s="191"/>
      <c r="B81" s="20" t="s">
        <v>9</v>
      </c>
      <c r="C81" s="20" t="s">
        <v>20</v>
      </c>
      <c r="D81" s="20" t="s">
        <v>10</v>
      </c>
      <c r="E81" s="20" t="s">
        <v>21</v>
      </c>
      <c r="F81" s="20" t="s">
        <v>11</v>
      </c>
      <c r="G81" s="20" t="s">
        <v>22</v>
      </c>
      <c r="H81" s="20" t="s">
        <v>12</v>
      </c>
      <c r="I81" s="20" t="s">
        <v>23</v>
      </c>
      <c r="J81" s="20" t="s">
        <v>13</v>
      </c>
      <c r="K81" s="20" t="s">
        <v>24</v>
      </c>
      <c r="L81" s="20" t="s">
        <v>14</v>
      </c>
      <c r="M81" s="20" t="s">
        <v>25</v>
      </c>
    </row>
    <row r="82" spans="1:13" ht="15.75">
      <c r="A82" s="6" t="s">
        <v>15</v>
      </c>
      <c r="B82" s="3">
        <v>3</v>
      </c>
      <c r="C82" s="4">
        <v>2</v>
      </c>
      <c r="D82" s="4">
        <v>1</v>
      </c>
      <c r="E82" s="4">
        <v>2</v>
      </c>
      <c r="F82" s="4">
        <v>3</v>
      </c>
      <c r="G82" s="4">
        <v>2</v>
      </c>
      <c r="H82" s="4">
        <v>1</v>
      </c>
      <c r="I82" s="4">
        <v>2</v>
      </c>
      <c r="J82" s="4">
        <v>3</v>
      </c>
      <c r="K82" s="4">
        <v>3</v>
      </c>
      <c r="L82" s="4">
        <v>2</v>
      </c>
      <c r="M82" s="4">
        <v>3</v>
      </c>
    </row>
    <row r="83" spans="1:13" ht="15.75">
      <c r="A83" s="6" t="s">
        <v>16</v>
      </c>
      <c r="B83" s="3" t="s">
        <v>104</v>
      </c>
      <c r="C83" s="3" t="s">
        <v>104</v>
      </c>
      <c r="D83" s="3" t="s">
        <v>104</v>
      </c>
      <c r="E83" s="3" t="s">
        <v>104</v>
      </c>
      <c r="F83" s="3" t="s">
        <v>104</v>
      </c>
      <c r="G83" s="3" t="s">
        <v>104</v>
      </c>
      <c r="H83" s="3" t="s">
        <v>104</v>
      </c>
      <c r="I83" s="3" t="s">
        <v>104</v>
      </c>
      <c r="J83" s="3" t="s">
        <v>104</v>
      </c>
      <c r="K83" s="3" t="s">
        <v>104</v>
      </c>
      <c r="L83" s="3" t="s">
        <v>104</v>
      </c>
      <c r="M83" s="3" t="s">
        <v>104</v>
      </c>
    </row>
    <row r="84" spans="1:13" ht="15.75">
      <c r="A84" s="6" t="s">
        <v>17</v>
      </c>
      <c r="B84" s="3" t="s">
        <v>104</v>
      </c>
      <c r="C84" s="3" t="s">
        <v>104</v>
      </c>
      <c r="D84" s="3" t="s">
        <v>104</v>
      </c>
      <c r="E84" s="3" t="s">
        <v>104</v>
      </c>
      <c r="F84" s="3" t="s">
        <v>104</v>
      </c>
      <c r="G84" s="3" t="s">
        <v>104</v>
      </c>
      <c r="H84" s="3" t="s">
        <v>104</v>
      </c>
      <c r="I84" s="3" t="s">
        <v>104</v>
      </c>
      <c r="J84" s="3" t="s">
        <v>104</v>
      </c>
      <c r="K84" s="3" t="s">
        <v>104</v>
      </c>
      <c r="L84" s="3" t="s">
        <v>104</v>
      </c>
      <c r="M84" s="3" t="s">
        <v>104</v>
      </c>
    </row>
    <row r="85" spans="1:13" ht="15.75">
      <c r="A85" s="6" t="s">
        <v>18</v>
      </c>
      <c r="B85" s="3" t="s">
        <v>104</v>
      </c>
      <c r="C85" s="3" t="s">
        <v>104</v>
      </c>
      <c r="D85" s="3" t="s">
        <v>104</v>
      </c>
      <c r="E85" s="3" t="s">
        <v>104</v>
      </c>
      <c r="F85" s="3" t="s">
        <v>104</v>
      </c>
      <c r="G85" s="3" t="s">
        <v>104</v>
      </c>
      <c r="H85" s="3" t="s">
        <v>104</v>
      </c>
      <c r="I85" s="3" t="s">
        <v>104</v>
      </c>
      <c r="J85" s="3" t="s">
        <v>104</v>
      </c>
      <c r="K85" s="3" t="s">
        <v>104</v>
      </c>
      <c r="L85" s="3" t="s">
        <v>104</v>
      </c>
      <c r="M85" s="3" t="s">
        <v>104</v>
      </c>
    </row>
    <row r="86" spans="1:13" ht="15.75">
      <c r="A86" s="6" t="s">
        <v>19</v>
      </c>
      <c r="B86" s="3" t="s">
        <v>104</v>
      </c>
      <c r="C86" s="3" t="s">
        <v>104</v>
      </c>
      <c r="D86" s="3" t="s">
        <v>104</v>
      </c>
      <c r="E86" s="3" t="s">
        <v>104</v>
      </c>
      <c r="F86" s="3" t="s">
        <v>104</v>
      </c>
      <c r="G86" s="3" t="s">
        <v>104</v>
      </c>
      <c r="H86" s="3" t="s">
        <v>104</v>
      </c>
      <c r="I86" s="3" t="s">
        <v>104</v>
      </c>
      <c r="J86" s="3" t="s">
        <v>104</v>
      </c>
      <c r="K86" s="3" t="s">
        <v>104</v>
      </c>
      <c r="L86" s="3" t="s">
        <v>104</v>
      </c>
      <c r="M86" s="3" t="s">
        <v>104</v>
      </c>
    </row>
    <row r="87" spans="1:13">
      <c r="A87" s="211" t="s">
        <v>422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3"/>
    </row>
    <row r="88" spans="1:13">
      <c r="A88" s="214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6"/>
    </row>
    <row r="89" spans="1:13" ht="18.75">
      <c r="A89" s="192" t="s">
        <v>0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4"/>
    </row>
    <row r="90" spans="1:13" ht="18.75">
      <c r="A90" s="195" t="s">
        <v>1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7"/>
    </row>
    <row r="91" spans="1:13" ht="18.75">
      <c r="A91" s="198" t="s">
        <v>6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200"/>
    </row>
    <row r="92" spans="1:13">
      <c r="A92" s="182" t="s">
        <v>2</v>
      </c>
      <c r="B92" s="183"/>
      <c r="C92" s="184" t="s">
        <v>423</v>
      </c>
      <c r="D92" s="185"/>
      <c r="E92" s="185"/>
      <c r="F92" s="185"/>
      <c r="G92" s="186"/>
      <c r="H92" s="184" t="s">
        <v>3</v>
      </c>
      <c r="I92" s="185"/>
      <c r="J92" s="186"/>
      <c r="K92" s="187" t="s">
        <v>151</v>
      </c>
      <c r="L92" s="188"/>
      <c r="M92" s="189"/>
    </row>
    <row r="93" spans="1:13">
      <c r="A93" s="182" t="s">
        <v>4</v>
      </c>
      <c r="B93" s="183"/>
      <c r="C93" s="187" t="s">
        <v>248</v>
      </c>
      <c r="D93" s="188"/>
      <c r="E93" s="188"/>
      <c r="F93" s="188"/>
      <c r="G93" s="189"/>
      <c r="H93" s="184" t="s">
        <v>5</v>
      </c>
      <c r="I93" s="185"/>
      <c r="J93" s="186"/>
      <c r="K93" s="184" t="s">
        <v>424</v>
      </c>
      <c r="L93" s="185"/>
      <c r="M93" s="186"/>
    </row>
    <row r="94" spans="1:13">
      <c r="A94" s="190" t="s">
        <v>7</v>
      </c>
      <c r="B94" s="187" t="s">
        <v>8</v>
      </c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9"/>
    </row>
    <row r="95" spans="1:13">
      <c r="A95" s="191"/>
      <c r="B95" s="20" t="s">
        <v>9</v>
      </c>
      <c r="C95" s="20" t="s">
        <v>20</v>
      </c>
      <c r="D95" s="20" t="s">
        <v>10</v>
      </c>
      <c r="E95" s="20" t="s">
        <v>21</v>
      </c>
      <c r="F95" s="20" t="s">
        <v>11</v>
      </c>
      <c r="G95" s="20" t="s">
        <v>22</v>
      </c>
      <c r="H95" s="20" t="s">
        <v>12</v>
      </c>
      <c r="I95" s="20" t="s">
        <v>23</v>
      </c>
      <c r="J95" s="20" t="s">
        <v>13</v>
      </c>
      <c r="K95" s="20" t="s">
        <v>24</v>
      </c>
      <c r="L95" s="20" t="s">
        <v>14</v>
      </c>
      <c r="M95" s="20" t="s">
        <v>25</v>
      </c>
    </row>
    <row r="96" spans="1:13" ht="15.75">
      <c r="A96" s="6" t="s">
        <v>15</v>
      </c>
      <c r="B96" s="3">
        <v>3</v>
      </c>
      <c r="C96" s="4">
        <v>2</v>
      </c>
      <c r="D96" s="4">
        <v>2</v>
      </c>
      <c r="E96" s="4">
        <v>2</v>
      </c>
      <c r="F96" s="4">
        <v>2</v>
      </c>
      <c r="G96" s="4">
        <v>2</v>
      </c>
      <c r="H96" s="4">
        <v>2</v>
      </c>
      <c r="I96" s="4">
        <v>2</v>
      </c>
      <c r="J96" s="4">
        <v>2</v>
      </c>
      <c r="K96" s="4">
        <v>2</v>
      </c>
      <c r="L96" s="4">
        <v>2</v>
      </c>
      <c r="M96" s="4">
        <v>1</v>
      </c>
    </row>
    <row r="97" spans="1:13" ht="15.75">
      <c r="A97" s="6" t="s">
        <v>16</v>
      </c>
      <c r="B97" s="3">
        <v>3</v>
      </c>
      <c r="C97" s="4">
        <v>2</v>
      </c>
      <c r="D97" s="4">
        <v>3</v>
      </c>
      <c r="E97" s="4">
        <v>2</v>
      </c>
      <c r="F97" s="4">
        <v>2</v>
      </c>
      <c r="G97" s="4">
        <v>2</v>
      </c>
      <c r="H97" s="4">
        <v>2</v>
      </c>
      <c r="I97" s="4">
        <v>2</v>
      </c>
      <c r="J97" s="4">
        <v>2</v>
      </c>
      <c r="K97" s="4">
        <v>2</v>
      </c>
      <c r="L97" s="4">
        <v>2</v>
      </c>
      <c r="M97" s="4">
        <v>1</v>
      </c>
    </row>
    <row r="98" spans="1:13" ht="15.75">
      <c r="A98" s="6" t="s">
        <v>17</v>
      </c>
      <c r="B98" s="3">
        <v>3</v>
      </c>
      <c r="C98" s="4">
        <v>2</v>
      </c>
      <c r="D98" s="4">
        <v>3</v>
      </c>
      <c r="E98" s="4">
        <v>2</v>
      </c>
      <c r="F98" s="4">
        <v>2</v>
      </c>
      <c r="G98" s="4">
        <v>2</v>
      </c>
      <c r="H98" s="4">
        <v>2</v>
      </c>
      <c r="I98" s="4">
        <v>2</v>
      </c>
      <c r="J98" s="4">
        <v>2</v>
      </c>
      <c r="K98" s="4">
        <v>2</v>
      </c>
      <c r="L98" s="4">
        <v>2</v>
      </c>
      <c r="M98" s="4" t="s">
        <v>30</v>
      </c>
    </row>
    <row r="99" spans="1:13" ht="15.75">
      <c r="A99" s="6" t="s">
        <v>18</v>
      </c>
      <c r="B99" s="4" t="s">
        <v>30</v>
      </c>
      <c r="C99" s="4" t="s">
        <v>30</v>
      </c>
      <c r="D99" s="4" t="s">
        <v>30</v>
      </c>
      <c r="E99" s="4" t="s">
        <v>30</v>
      </c>
      <c r="F99" s="4" t="s">
        <v>30</v>
      </c>
      <c r="G99" s="4" t="s">
        <v>30</v>
      </c>
      <c r="H99" s="4" t="s">
        <v>30</v>
      </c>
      <c r="I99" s="4" t="s">
        <v>30</v>
      </c>
      <c r="J99" s="4" t="s">
        <v>30</v>
      </c>
      <c r="K99" s="4" t="s">
        <v>30</v>
      </c>
      <c r="L99" s="4" t="s">
        <v>30</v>
      </c>
      <c r="M99" s="4" t="s">
        <v>30</v>
      </c>
    </row>
    <row r="100" spans="1:13" ht="15.75">
      <c r="A100" s="6" t="s">
        <v>19</v>
      </c>
      <c r="B100" s="4" t="s">
        <v>30</v>
      </c>
      <c r="C100" s="4" t="s">
        <v>30</v>
      </c>
      <c r="D100" s="4" t="s">
        <v>30</v>
      </c>
      <c r="E100" s="4" t="s">
        <v>30</v>
      </c>
      <c r="F100" s="4" t="s">
        <v>30</v>
      </c>
      <c r="G100" s="4" t="s">
        <v>30</v>
      </c>
      <c r="H100" s="4" t="s">
        <v>30</v>
      </c>
      <c r="I100" s="4" t="s">
        <v>30</v>
      </c>
      <c r="J100" s="4" t="s">
        <v>30</v>
      </c>
      <c r="K100" s="4" t="s">
        <v>30</v>
      </c>
      <c r="L100" s="4" t="s">
        <v>30</v>
      </c>
      <c r="M100" s="4" t="s">
        <v>30</v>
      </c>
    </row>
    <row r="101" spans="1:13">
      <c r="A101" s="2"/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</row>
    <row r="102" spans="1:13">
      <c r="A102" s="182" t="s">
        <v>2</v>
      </c>
      <c r="B102" s="183"/>
      <c r="C102" s="184" t="s">
        <v>423</v>
      </c>
      <c r="D102" s="185"/>
      <c r="E102" s="185"/>
      <c r="F102" s="185"/>
      <c r="G102" s="186"/>
      <c r="H102" s="184" t="s">
        <v>3</v>
      </c>
      <c r="I102" s="185"/>
      <c r="J102" s="186"/>
      <c r="K102" s="187" t="s">
        <v>151</v>
      </c>
      <c r="L102" s="188"/>
      <c r="M102" s="189"/>
    </row>
    <row r="103" spans="1:13">
      <c r="A103" s="182" t="s">
        <v>4</v>
      </c>
      <c r="B103" s="183"/>
      <c r="C103" s="187" t="s">
        <v>271</v>
      </c>
      <c r="D103" s="188"/>
      <c r="E103" s="188"/>
      <c r="F103" s="188"/>
      <c r="G103" s="189"/>
      <c r="H103" s="184" t="s">
        <v>5</v>
      </c>
      <c r="I103" s="185"/>
      <c r="J103" s="186"/>
      <c r="K103" s="184" t="s">
        <v>425</v>
      </c>
      <c r="L103" s="185"/>
      <c r="M103" s="186"/>
    </row>
    <row r="104" spans="1:13">
      <c r="A104" s="190" t="s">
        <v>7</v>
      </c>
      <c r="B104" s="187" t="s">
        <v>8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9"/>
    </row>
    <row r="105" spans="1:13">
      <c r="A105" s="191"/>
      <c r="B105" s="20" t="s">
        <v>9</v>
      </c>
      <c r="C105" s="20" t="s">
        <v>20</v>
      </c>
      <c r="D105" s="20" t="s">
        <v>10</v>
      </c>
      <c r="E105" s="20" t="s">
        <v>21</v>
      </c>
      <c r="F105" s="20" t="s">
        <v>11</v>
      </c>
      <c r="G105" s="20" t="s">
        <v>22</v>
      </c>
      <c r="H105" s="20" t="s">
        <v>12</v>
      </c>
      <c r="I105" s="20" t="s">
        <v>23</v>
      </c>
      <c r="J105" s="20" t="s">
        <v>13</v>
      </c>
      <c r="K105" s="20" t="s">
        <v>24</v>
      </c>
      <c r="L105" s="20" t="s">
        <v>14</v>
      </c>
      <c r="M105" s="20" t="s">
        <v>25</v>
      </c>
    </row>
    <row r="106" spans="1:13" ht="15.75">
      <c r="A106" s="6" t="s">
        <v>15</v>
      </c>
      <c r="B106" s="3">
        <v>3</v>
      </c>
      <c r="C106" s="4">
        <v>2</v>
      </c>
      <c r="D106" s="4">
        <v>2</v>
      </c>
      <c r="E106" s="4">
        <v>2</v>
      </c>
      <c r="F106" s="4">
        <v>2</v>
      </c>
      <c r="G106" s="4">
        <v>2</v>
      </c>
      <c r="H106" s="4">
        <v>2</v>
      </c>
      <c r="I106" s="4">
        <v>2</v>
      </c>
      <c r="J106" s="4">
        <v>2</v>
      </c>
      <c r="K106" s="4">
        <v>2</v>
      </c>
      <c r="L106" s="4">
        <v>2</v>
      </c>
      <c r="M106" s="4" t="s">
        <v>30</v>
      </c>
    </row>
    <row r="107" spans="1:13" ht="15.75">
      <c r="A107" s="6" t="s">
        <v>16</v>
      </c>
      <c r="B107" s="3">
        <v>3</v>
      </c>
      <c r="C107" s="4">
        <v>2</v>
      </c>
      <c r="D107" s="4">
        <v>3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  <c r="J107" s="4">
        <v>2</v>
      </c>
      <c r="K107" s="4">
        <v>2</v>
      </c>
      <c r="L107" s="4">
        <v>2</v>
      </c>
      <c r="M107" s="4" t="s">
        <v>30</v>
      </c>
    </row>
    <row r="108" spans="1:13" ht="15.75">
      <c r="A108" s="6" t="s">
        <v>17</v>
      </c>
      <c r="B108" s="3">
        <v>3</v>
      </c>
      <c r="C108" s="4">
        <v>2</v>
      </c>
      <c r="D108" s="4">
        <v>3</v>
      </c>
      <c r="E108" s="4">
        <v>2</v>
      </c>
      <c r="F108" s="4">
        <v>2</v>
      </c>
      <c r="G108" s="4">
        <v>2</v>
      </c>
      <c r="H108" s="4">
        <v>2</v>
      </c>
      <c r="I108" s="4">
        <v>2</v>
      </c>
      <c r="J108" s="4">
        <v>2</v>
      </c>
      <c r="K108" s="4">
        <v>2</v>
      </c>
      <c r="L108" s="4">
        <v>2</v>
      </c>
      <c r="M108" s="4" t="s">
        <v>30</v>
      </c>
    </row>
    <row r="109" spans="1:13" ht="15.75">
      <c r="A109" s="6" t="s">
        <v>18</v>
      </c>
      <c r="B109" s="4" t="s">
        <v>30</v>
      </c>
      <c r="C109" s="4" t="s">
        <v>30</v>
      </c>
      <c r="D109" s="4" t="s">
        <v>30</v>
      </c>
      <c r="E109" s="4" t="s">
        <v>30</v>
      </c>
      <c r="F109" s="4" t="s">
        <v>30</v>
      </c>
      <c r="G109" s="4" t="s">
        <v>30</v>
      </c>
      <c r="H109" s="4" t="s">
        <v>30</v>
      </c>
      <c r="I109" s="4" t="s">
        <v>30</v>
      </c>
      <c r="J109" s="4" t="s">
        <v>30</v>
      </c>
      <c r="K109" s="4" t="s">
        <v>30</v>
      </c>
      <c r="L109" s="4" t="s">
        <v>30</v>
      </c>
      <c r="M109" s="4" t="s">
        <v>30</v>
      </c>
    </row>
    <row r="110" spans="1:13" ht="15.75">
      <c r="A110" s="6" t="s">
        <v>19</v>
      </c>
      <c r="B110" s="4" t="s">
        <v>30</v>
      </c>
      <c r="C110" s="4" t="s">
        <v>30</v>
      </c>
      <c r="D110" s="4" t="s">
        <v>30</v>
      </c>
      <c r="E110" s="4" t="s">
        <v>30</v>
      </c>
      <c r="F110" s="4" t="s">
        <v>30</v>
      </c>
      <c r="G110" s="4" t="s">
        <v>30</v>
      </c>
      <c r="H110" s="4" t="s">
        <v>30</v>
      </c>
      <c r="I110" s="4" t="s">
        <v>30</v>
      </c>
      <c r="J110" s="4" t="s">
        <v>30</v>
      </c>
      <c r="K110" s="4" t="s">
        <v>30</v>
      </c>
      <c r="L110" s="4" t="s">
        <v>30</v>
      </c>
      <c r="M110" s="4" t="s">
        <v>30</v>
      </c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82" t="s">
        <v>2</v>
      </c>
      <c r="B112" s="183"/>
      <c r="C112" s="184" t="s">
        <v>423</v>
      </c>
      <c r="D112" s="185"/>
      <c r="E112" s="185"/>
      <c r="F112" s="185"/>
      <c r="G112" s="186"/>
      <c r="H112" s="184" t="s">
        <v>3</v>
      </c>
      <c r="I112" s="185"/>
      <c r="J112" s="186"/>
      <c r="K112" s="187" t="s">
        <v>151</v>
      </c>
      <c r="L112" s="188"/>
      <c r="M112" s="189"/>
    </row>
    <row r="113" spans="1:13">
      <c r="A113" s="182" t="s">
        <v>4</v>
      </c>
      <c r="B113" s="183"/>
      <c r="C113" s="187" t="s">
        <v>426</v>
      </c>
      <c r="D113" s="188"/>
      <c r="E113" s="188"/>
      <c r="F113" s="188"/>
      <c r="G113" s="189"/>
      <c r="H113" s="184" t="s">
        <v>5</v>
      </c>
      <c r="I113" s="185"/>
      <c r="J113" s="186"/>
      <c r="K113" s="184" t="s">
        <v>427</v>
      </c>
      <c r="L113" s="185"/>
      <c r="M113" s="186"/>
    </row>
    <row r="114" spans="1:13">
      <c r="A114" s="190" t="s">
        <v>7</v>
      </c>
      <c r="B114" s="187" t="s">
        <v>8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9"/>
    </row>
    <row r="115" spans="1:13">
      <c r="A115" s="191"/>
      <c r="B115" s="20" t="s">
        <v>9</v>
      </c>
      <c r="C115" s="20" t="s">
        <v>20</v>
      </c>
      <c r="D115" s="20" t="s">
        <v>10</v>
      </c>
      <c r="E115" s="20" t="s">
        <v>21</v>
      </c>
      <c r="F115" s="20" t="s">
        <v>11</v>
      </c>
      <c r="G115" s="20" t="s">
        <v>22</v>
      </c>
      <c r="H115" s="20" t="s">
        <v>12</v>
      </c>
      <c r="I115" s="20" t="s">
        <v>23</v>
      </c>
      <c r="J115" s="20" t="s">
        <v>13</v>
      </c>
      <c r="K115" s="20" t="s">
        <v>24</v>
      </c>
      <c r="L115" s="20" t="s">
        <v>14</v>
      </c>
      <c r="M115" s="20" t="s">
        <v>25</v>
      </c>
    </row>
    <row r="116" spans="1:13" ht="15.75">
      <c r="A116" s="6" t="s">
        <v>15</v>
      </c>
      <c r="B116" s="3">
        <v>3</v>
      </c>
      <c r="C116" s="4">
        <v>3</v>
      </c>
      <c r="D116" s="4">
        <v>2</v>
      </c>
      <c r="E116" s="4">
        <v>2</v>
      </c>
      <c r="F116" s="4">
        <v>2</v>
      </c>
      <c r="G116" s="4">
        <v>2</v>
      </c>
      <c r="H116" s="4">
        <v>2</v>
      </c>
      <c r="I116" s="4">
        <v>2</v>
      </c>
      <c r="J116" s="4">
        <v>2</v>
      </c>
      <c r="K116" s="4">
        <v>2</v>
      </c>
      <c r="L116" s="4">
        <v>2</v>
      </c>
      <c r="M116" s="4">
        <v>2</v>
      </c>
    </row>
    <row r="117" spans="1:13" ht="15.75">
      <c r="A117" s="6" t="s">
        <v>16</v>
      </c>
      <c r="B117" s="3">
        <v>3</v>
      </c>
      <c r="C117" s="4">
        <v>3</v>
      </c>
      <c r="D117" s="4">
        <v>3</v>
      </c>
      <c r="E117" s="4">
        <v>2</v>
      </c>
      <c r="F117" s="4">
        <v>2</v>
      </c>
      <c r="G117" s="4">
        <v>2</v>
      </c>
      <c r="H117" s="4">
        <v>2</v>
      </c>
      <c r="I117" s="4">
        <v>2</v>
      </c>
      <c r="J117" s="4">
        <v>2</v>
      </c>
      <c r="K117" s="4">
        <v>2</v>
      </c>
      <c r="L117" s="4">
        <v>2</v>
      </c>
      <c r="M117" s="4">
        <v>2</v>
      </c>
    </row>
    <row r="118" spans="1:13" ht="15.75">
      <c r="A118" s="6" t="s">
        <v>17</v>
      </c>
      <c r="B118" s="3">
        <v>3</v>
      </c>
      <c r="C118" s="4">
        <v>3</v>
      </c>
      <c r="D118" s="4">
        <v>3</v>
      </c>
      <c r="E118" s="4">
        <v>2</v>
      </c>
      <c r="F118" s="4">
        <v>2</v>
      </c>
      <c r="G118" s="4">
        <v>2</v>
      </c>
      <c r="H118" s="4">
        <v>2</v>
      </c>
      <c r="I118" s="4">
        <v>2</v>
      </c>
      <c r="J118" s="4">
        <v>2</v>
      </c>
      <c r="K118" s="4">
        <v>2</v>
      </c>
      <c r="L118" s="4">
        <v>2</v>
      </c>
      <c r="M118" s="4">
        <v>2</v>
      </c>
    </row>
    <row r="119" spans="1:13" ht="15.75">
      <c r="A119" s="6" t="s">
        <v>18</v>
      </c>
      <c r="B119" s="4" t="s">
        <v>30</v>
      </c>
      <c r="C119" s="4" t="s">
        <v>30</v>
      </c>
      <c r="D119" s="4" t="s">
        <v>30</v>
      </c>
      <c r="E119" s="4" t="s">
        <v>30</v>
      </c>
      <c r="F119" s="4" t="s">
        <v>30</v>
      </c>
      <c r="G119" s="4" t="s">
        <v>30</v>
      </c>
      <c r="H119" s="4" t="s">
        <v>30</v>
      </c>
      <c r="I119" s="4" t="s">
        <v>30</v>
      </c>
      <c r="J119" s="4" t="s">
        <v>30</v>
      </c>
      <c r="K119" s="4" t="s">
        <v>30</v>
      </c>
      <c r="L119" s="4" t="s">
        <v>30</v>
      </c>
      <c r="M119" s="4" t="s">
        <v>30</v>
      </c>
    </row>
    <row r="120" spans="1:13" ht="15.75">
      <c r="A120" s="6" t="s">
        <v>19</v>
      </c>
      <c r="B120" s="4" t="s">
        <v>30</v>
      </c>
      <c r="C120" s="4" t="s">
        <v>30</v>
      </c>
      <c r="D120" s="4" t="s">
        <v>30</v>
      </c>
      <c r="E120" s="4" t="s">
        <v>30</v>
      </c>
      <c r="F120" s="4" t="s">
        <v>30</v>
      </c>
      <c r="G120" s="4" t="s">
        <v>30</v>
      </c>
      <c r="H120" s="4" t="s">
        <v>30</v>
      </c>
      <c r="I120" s="4" t="s">
        <v>30</v>
      </c>
      <c r="J120" s="4" t="s">
        <v>30</v>
      </c>
      <c r="K120" s="4" t="s">
        <v>30</v>
      </c>
      <c r="L120" s="4" t="s">
        <v>30</v>
      </c>
      <c r="M120" s="4" t="s">
        <v>30</v>
      </c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82" t="s">
        <v>2</v>
      </c>
      <c r="B122" s="183"/>
      <c r="C122" s="184" t="s">
        <v>423</v>
      </c>
      <c r="D122" s="185"/>
      <c r="E122" s="185"/>
      <c r="F122" s="185"/>
      <c r="G122" s="186"/>
      <c r="H122" s="184" t="s">
        <v>3</v>
      </c>
      <c r="I122" s="185"/>
      <c r="J122" s="186"/>
      <c r="K122" s="187" t="s">
        <v>236</v>
      </c>
      <c r="L122" s="188"/>
      <c r="M122" s="189"/>
    </row>
    <row r="123" spans="1:13">
      <c r="A123" s="182" t="s">
        <v>4</v>
      </c>
      <c r="B123" s="183"/>
      <c r="C123" s="201" t="s">
        <v>428</v>
      </c>
      <c r="D123" s="202"/>
      <c r="E123" s="202"/>
      <c r="F123" s="202"/>
      <c r="G123" s="203"/>
      <c r="H123" s="184" t="s">
        <v>5</v>
      </c>
      <c r="I123" s="185"/>
      <c r="J123" s="186"/>
      <c r="K123" s="184" t="s">
        <v>429</v>
      </c>
      <c r="L123" s="185"/>
      <c r="M123" s="186"/>
    </row>
    <row r="124" spans="1:13">
      <c r="A124" s="190" t="s">
        <v>7</v>
      </c>
      <c r="B124" s="187" t="s">
        <v>8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9"/>
    </row>
    <row r="125" spans="1:13">
      <c r="A125" s="191"/>
      <c r="B125" s="20" t="s">
        <v>9</v>
      </c>
      <c r="C125" s="20" t="s">
        <v>20</v>
      </c>
      <c r="D125" s="20" t="s">
        <v>10</v>
      </c>
      <c r="E125" s="20" t="s">
        <v>21</v>
      </c>
      <c r="F125" s="20" t="s">
        <v>11</v>
      </c>
      <c r="G125" s="20" t="s">
        <v>22</v>
      </c>
      <c r="H125" s="20" t="s">
        <v>12</v>
      </c>
      <c r="I125" s="20" t="s">
        <v>23</v>
      </c>
      <c r="J125" s="20" t="s">
        <v>13</v>
      </c>
      <c r="K125" s="20" t="s">
        <v>24</v>
      </c>
      <c r="L125" s="20" t="s">
        <v>14</v>
      </c>
      <c r="M125" s="20" t="s">
        <v>25</v>
      </c>
    </row>
    <row r="126" spans="1:13" ht="15.75">
      <c r="A126" s="6" t="s">
        <v>15</v>
      </c>
      <c r="B126" s="15">
        <v>3</v>
      </c>
      <c r="C126" s="16">
        <v>2</v>
      </c>
      <c r="D126" s="16">
        <v>2</v>
      </c>
      <c r="E126" s="16">
        <v>2</v>
      </c>
      <c r="F126" s="16">
        <v>2</v>
      </c>
      <c r="G126" s="16">
        <v>3</v>
      </c>
      <c r="H126" s="16">
        <v>2</v>
      </c>
      <c r="I126" s="16">
        <v>2</v>
      </c>
      <c r="J126" s="16">
        <v>2</v>
      </c>
      <c r="K126" s="16">
        <v>2</v>
      </c>
      <c r="L126" s="16">
        <v>2</v>
      </c>
      <c r="M126" s="16">
        <v>2</v>
      </c>
    </row>
    <row r="127" spans="1:13" ht="15.75">
      <c r="A127" s="6" t="s">
        <v>16</v>
      </c>
      <c r="B127" s="15">
        <v>3</v>
      </c>
      <c r="C127" s="16">
        <v>2</v>
      </c>
      <c r="D127" s="16">
        <v>2</v>
      </c>
      <c r="E127" s="16">
        <v>2</v>
      </c>
      <c r="F127" s="16">
        <v>2</v>
      </c>
      <c r="G127" s="16">
        <v>3</v>
      </c>
      <c r="H127" s="16">
        <v>2</v>
      </c>
      <c r="I127" s="16">
        <v>3</v>
      </c>
      <c r="J127" s="16">
        <v>2</v>
      </c>
      <c r="K127" s="16">
        <v>3</v>
      </c>
      <c r="L127" s="16">
        <v>2</v>
      </c>
      <c r="M127" s="16">
        <v>2</v>
      </c>
    </row>
    <row r="128" spans="1:13" ht="15.75">
      <c r="A128" s="6" t="s">
        <v>17</v>
      </c>
      <c r="B128" s="15">
        <v>3</v>
      </c>
      <c r="C128" s="16">
        <v>3</v>
      </c>
      <c r="D128" s="16">
        <v>3</v>
      </c>
      <c r="E128" s="16">
        <v>3</v>
      </c>
      <c r="F128" s="16">
        <v>2</v>
      </c>
      <c r="G128" s="16">
        <v>2</v>
      </c>
      <c r="H128" s="16">
        <v>3</v>
      </c>
      <c r="I128" s="16">
        <v>2</v>
      </c>
      <c r="J128" s="16">
        <v>3</v>
      </c>
      <c r="K128" s="16">
        <v>2</v>
      </c>
      <c r="L128" s="16">
        <v>3</v>
      </c>
      <c r="M128" s="16">
        <v>2</v>
      </c>
    </row>
    <row r="129" spans="1:13" ht="15.75">
      <c r="A129" s="6" t="s">
        <v>18</v>
      </c>
      <c r="B129" s="4" t="s">
        <v>30</v>
      </c>
      <c r="C129" s="4" t="s">
        <v>30</v>
      </c>
      <c r="D129" s="4" t="s">
        <v>30</v>
      </c>
      <c r="E129" s="4" t="s">
        <v>30</v>
      </c>
      <c r="F129" s="4" t="s">
        <v>30</v>
      </c>
      <c r="G129" s="4" t="s">
        <v>30</v>
      </c>
      <c r="H129" s="4" t="s">
        <v>30</v>
      </c>
      <c r="I129" s="4" t="s">
        <v>30</v>
      </c>
      <c r="J129" s="4" t="s">
        <v>30</v>
      </c>
      <c r="K129" s="4" t="s">
        <v>30</v>
      </c>
      <c r="L129" s="4" t="s">
        <v>30</v>
      </c>
      <c r="M129" s="4" t="s">
        <v>30</v>
      </c>
    </row>
    <row r="130" spans="1:13" ht="15.75">
      <c r="A130" s="6" t="s">
        <v>19</v>
      </c>
      <c r="B130" s="4" t="s">
        <v>30</v>
      </c>
      <c r="C130" s="4" t="s">
        <v>30</v>
      </c>
      <c r="D130" s="4" t="s">
        <v>30</v>
      </c>
      <c r="E130" s="4" t="s">
        <v>30</v>
      </c>
      <c r="F130" s="4" t="s">
        <v>30</v>
      </c>
      <c r="G130" s="4" t="s">
        <v>30</v>
      </c>
      <c r="H130" s="4" t="s">
        <v>30</v>
      </c>
      <c r="I130" s="4" t="s">
        <v>30</v>
      </c>
      <c r="J130" s="4" t="s">
        <v>30</v>
      </c>
      <c r="K130" s="4" t="s">
        <v>30</v>
      </c>
      <c r="L130" s="4" t="s">
        <v>30</v>
      </c>
      <c r="M130" s="4" t="s">
        <v>30</v>
      </c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82" t="s">
        <v>2</v>
      </c>
      <c r="B132" s="183"/>
      <c r="C132" s="184" t="s">
        <v>423</v>
      </c>
      <c r="D132" s="185"/>
      <c r="E132" s="185"/>
      <c r="F132" s="185"/>
      <c r="G132" s="186"/>
      <c r="H132" s="184" t="s">
        <v>3</v>
      </c>
      <c r="I132" s="185"/>
      <c r="J132" s="186"/>
      <c r="K132" s="187" t="s">
        <v>236</v>
      </c>
      <c r="L132" s="188"/>
      <c r="M132" s="189"/>
    </row>
    <row r="133" spans="1:13">
      <c r="A133" s="182" t="s">
        <v>4</v>
      </c>
      <c r="B133" s="183"/>
      <c r="C133" s="187" t="s">
        <v>430</v>
      </c>
      <c r="D133" s="188"/>
      <c r="E133" s="188"/>
      <c r="F133" s="188"/>
      <c r="G133" s="189"/>
      <c r="H133" s="184" t="s">
        <v>5</v>
      </c>
      <c r="I133" s="185"/>
      <c r="J133" s="186"/>
      <c r="K133" s="223" t="s">
        <v>431</v>
      </c>
      <c r="L133" s="224"/>
      <c r="M133" s="225"/>
    </row>
    <row r="134" spans="1:13">
      <c r="A134" s="190" t="s">
        <v>7</v>
      </c>
      <c r="B134" s="187" t="s">
        <v>8</v>
      </c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9"/>
    </row>
    <row r="135" spans="1:13">
      <c r="A135" s="191"/>
      <c r="B135" s="20" t="s">
        <v>9</v>
      </c>
      <c r="C135" s="20" t="s">
        <v>20</v>
      </c>
      <c r="D135" s="20" t="s">
        <v>10</v>
      </c>
      <c r="E135" s="20" t="s">
        <v>21</v>
      </c>
      <c r="F135" s="20" t="s">
        <v>11</v>
      </c>
      <c r="G135" s="20" t="s">
        <v>22</v>
      </c>
      <c r="H135" s="20" t="s">
        <v>12</v>
      </c>
      <c r="I135" s="20" t="s">
        <v>23</v>
      </c>
      <c r="J135" s="20" t="s">
        <v>13</v>
      </c>
      <c r="K135" s="20" t="s">
        <v>24</v>
      </c>
      <c r="L135" s="20" t="s">
        <v>14</v>
      </c>
      <c r="M135" s="20" t="s">
        <v>25</v>
      </c>
    </row>
    <row r="136" spans="1:13" ht="15.75">
      <c r="A136" s="6" t="s">
        <v>15</v>
      </c>
      <c r="B136" s="15">
        <v>3</v>
      </c>
      <c r="C136" s="16">
        <v>3</v>
      </c>
      <c r="D136" s="16">
        <v>2</v>
      </c>
      <c r="E136" s="16">
        <v>2</v>
      </c>
      <c r="F136" s="16">
        <v>2</v>
      </c>
      <c r="G136" s="16">
        <v>3</v>
      </c>
      <c r="H136" s="16">
        <v>2</v>
      </c>
      <c r="I136" s="16">
        <v>2</v>
      </c>
      <c r="J136" s="16">
        <v>2</v>
      </c>
      <c r="K136" s="16">
        <v>2</v>
      </c>
      <c r="L136" s="16">
        <v>2</v>
      </c>
      <c r="M136" s="16">
        <v>2</v>
      </c>
    </row>
    <row r="137" spans="1:13" ht="15.75">
      <c r="A137" s="6" t="s">
        <v>16</v>
      </c>
      <c r="B137" s="15">
        <v>3</v>
      </c>
      <c r="C137" s="16">
        <v>2</v>
      </c>
      <c r="D137" s="16">
        <v>2</v>
      </c>
      <c r="E137" s="16">
        <v>3</v>
      </c>
      <c r="F137" s="16">
        <v>2</v>
      </c>
      <c r="G137" s="16">
        <v>3</v>
      </c>
      <c r="H137" s="16">
        <v>2</v>
      </c>
      <c r="I137" s="16">
        <v>3</v>
      </c>
      <c r="J137" s="16">
        <v>2</v>
      </c>
      <c r="K137" s="16">
        <v>2</v>
      </c>
      <c r="L137" s="16">
        <v>2</v>
      </c>
      <c r="M137" s="16">
        <v>2</v>
      </c>
    </row>
    <row r="138" spans="1:13" ht="15.75">
      <c r="A138" s="6" t="s">
        <v>17</v>
      </c>
      <c r="B138" s="15">
        <v>3</v>
      </c>
      <c r="C138" s="16">
        <v>3</v>
      </c>
      <c r="D138" s="16">
        <v>2</v>
      </c>
      <c r="E138" s="16">
        <v>3</v>
      </c>
      <c r="F138" s="16">
        <v>2</v>
      </c>
      <c r="G138" s="16">
        <v>2</v>
      </c>
      <c r="H138" s="16">
        <v>3</v>
      </c>
      <c r="I138" s="16">
        <v>2</v>
      </c>
      <c r="J138" s="16">
        <v>3</v>
      </c>
      <c r="K138" s="16">
        <v>2</v>
      </c>
      <c r="L138" s="16">
        <v>3</v>
      </c>
      <c r="M138" s="16">
        <v>2</v>
      </c>
    </row>
    <row r="139" spans="1:13" ht="15.75">
      <c r="A139" s="6" t="s">
        <v>18</v>
      </c>
      <c r="B139" s="4" t="s">
        <v>30</v>
      </c>
      <c r="C139" s="4" t="s">
        <v>30</v>
      </c>
      <c r="D139" s="4" t="s">
        <v>30</v>
      </c>
      <c r="E139" s="4" t="s">
        <v>30</v>
      </c>
      <c r="F139" s="4" t="s">
        <v>30</v>
      </c>
      <c r="G139" s="4" t="s">
        <v>30</v>
      </c>
      <c r="H139" s="4" t="s">
        <v>30</v>
      </c>
      <c r="I139" s="4" t="s">
        <v>30</v>
      </c>
      <c r="J139" s="4" t="s">
        <v>30</v>
      </c>
      <c r="K139" s="4" t="s">
        <v>30</v>
      </c>
      <c r="L139" s="4" t="s">
        <v>30</v>
      </c>
      <c r="M139" s="4" t="s">
        <v>30</v>
      </c>
    </row>
    <row r="140" spans="1:13" ht="15.75">
      <c r="A140" s="6" t="s">
        <v>19</v>
      </c>
      <c r="B140" s="4" t="s">
        <v>30</v>
      </c>
      <c r="C140" s="4" t="s">
        <v>30</v>
      </c>
      <c r="D140" s="4" t="s">
        <v>30</v>
      </c>
      <c r="E140" s="4" t="s">
        <v>30</v>
      </c>
      <c r="F140" s="4" t="s">
        <v>30</v>
      </c>
      <c r="G140" s="4" t="s">
        <v>30</v>
      </c>
      <c r="H140" s="4" t="s">
        <v>30</v>
      </c>
      <c r="I140" s="4" t="s">
        <v>30</v>
      </c>
      <c r="J140" s="4" t="s">
        <v>30</v>
      </c>
      <c r="K140" s="4" t="s">
        <v>30</v>
      </c>
      <c r="L140" s="4" t="s">
        <v>30</v>
      </c>
      <c r="M140" s="4" t="s">
        <v>30</v>
      </c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82" t="s">
        <v>2</v>
      </c>
      <c r="B142" s="183"/>
      <c r="C142" s="184" t="s">
        <v>423</v>
      </c>
      <c r="D142" s="185"/>
      <c r="E142" s="185"/>
      <c r="F142" s="185"/>
      <c r="G142" s="186"/>
      <c r="H142" s="184" t="s">
        <v>3</v>
      </c>
      <c r="I142" s="185"/>
      <c r="J142" s="186"/>
      <c r="K142" s="187" t="s">
        <v>236</v>
      </c>
      <c r="L142" s="188"/>
      <c r="M142" s="189"/>
    </row>
    <row r="143" spans="1:13">
      <c r="A143" s="182" t="s">
        <v>4</v>
      </c>
      <c r="B143" s="183"/>
      <c r="C143" s="184" t="s">
        <v>258</v>
      </c>
      <c r="D143" s="185"/>
      <c r="E143" s="185"/>
      <c r="F143" s="185"/>
      <c r="G143" s="186"/>
      <c r="H143" s="184" t="s">
        <v>5</v>
      </c>
      <c r="I143" s="185"/>
      <c r="J143" s="186"/>
      <c r="K143" s="184" t="s">
        <v>432</v>
      </c>
      <c r="L143" s="185"/>
      <c r="M143" s="186"/>
    </row>
    <row r="144" spans="1:13">
      <c r="A144" s="190" t="s">
        <v>7</v>
      </c>
      <c r="B144" s="187" t="s">
        <v>8</v>
      </c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9"/>
    </row>
    <row r="145" spans="1:13">
      <c r="A145" s="191"/>
      <c r="B145" s="20" t="s">
        <v>9</v>
      </c>
      <c r="C145" s="20" t="s">
        <v>20</v>
      </c>
      <c r="D145" s="20" t="s">
        <v>10</v>
      </c>
      <c r="E145" s="20" t="s">
        <v>21</v>
      </c>
      <c r="F145" s="20" t="s">
        <v>11</v>
      </c>
      <c r="G145" s="20" t="s">
        <v>22</v>
      </c>
      <c r="H145" s="20" t="s">
        <v>12</v>
      </c>
      <c r="I145" s="20" t="s">
        <v>23</v>
      </c>
      <c r="J145" s="20" t="s">
        <v>13</v>
      </c>
      <c r="K145" s="20" t="s">
        <v>24</v>
      </c>
      <c r="L145" s="20" t="s">
        <v>14</v>
      </c>
      <c r="M145" s="20" t="s">
        <v>25</v>
      </c>
    </row>
    <row r="146" spans="1:13" ht="15.75">
      <c r="A146" s="6" t="s">
        <v>15</v>
      </c>
      <c r="B146" s="3">
        <v>2</v>
      </c>
      <c r="C146" s="4">
        <v>2</v>
      </c>
      <c r="D146" s="4">
        <v>2</v>
      </c>
      <c r="E146" s="4">
        <v>2</v>
      </c>
      <c r="F146" s="4">
        <v>3</v>
      </c>
      <c r="G146" s="4">
        <v>2</v>
      </c>
      <c r="H146" s="4">
        <v>2</v>
      </c>
      <c r="I146" s="4">
        <v>2</v>
      </c>
      <c r="J146" s="4">
        <v>2</v>
      </c>
      <c r="K146" s="4">
        <v>3</v>
      </c>
      <c r="L146" s="4">
        <v>2</v>
      </c>
      <c r="M146" s="4">
        <v>3</v>
      </c>
    </row>
    <row r="147" spans="1:13" ht="15.75">
      <c r="A147" s="6" t="s">
        <v>16</v>
      </c>
      <c r="B147" s="3">
        <v>3</v>
      </c>
      <c r="C147" s="4">
        <v>2</v>
      </c>
      <c r="D147" s="4">
        <v>2</v>
      </c>
      <c r="E147" s="4">
        <v>2</v>
      </c>
      <c r="F147" s="4">
        <v>3</v>
      </c>
      <c r="G147" s="4">
        <v>2</v>
      </c>
      <c r="H147" s="4">
        <v>3</v>
      </c>
      <c r="I147" s="4">
        <v>2</v>
      </c>
      <c r="J147" s="4">
        <v>2</v>
      </c>
      <c r="K147" s="4">
        <v>2</v>
      </c>
      <c r="L147" s="4">
        <v>2</v>
      </c>
      <c r="M147" s="4">
        <v>2</v>
      </c>
    </row>
    <row r="148" spans="1:13" ht="15.75">
      <c r="A148" s="6" t="s">
        <v>17</v>
      </c>
      <c r="B148" s="3">
        <v>3</v>
      </c>
      <c r="C148" s="4">
        <v>2</v>
      </c>
      <c r="D148" s="4">
        <v>3</v>
      </c>
      <c r="E148" s="4">
        <v>2</v>
      </c>
      <c r="F148" s="4">
        <v>3</v>
      </c>
      <c r="G148" s="4">
        <v>3</v>
      </c>
      <c r="H148" s="4">
        <v>2</v>
      </c>
      <c r="I148" s="4">
        <v>2</v>
      </c>
      <c r="J148" s="4">
        <v>2</v>
      </c>
      <c r="K148" s="4">
        <v>3</v>
      </c>
      <c r="L148" s="4">
        <v>2</v>
      </c>
      <c r="M148" s="4">
        <v>2</v>
      </c>
    </row>
    <row r="149" spans="1:13" ht="15.75">
      <c r="A149" s="6" t="s">
        <v>18</v>
      </c>
      <c r="B149" s="4" t="s">
        <v>30</v>
      </c>
      <c r="C149" s="4" t="s">
        <v>30</v>
      </c>
      <c r="D149" s="4" t="s">
        <v>30</v>
      </c>
      <c r="E149" s="4" t="s">
        <v>30</v>
      </c>
      <c r="F149" s="4" t="s">
        <v>30</v>
      </c>
      <c r="G149" s="4" t="s">
        <v>30</v>
      </c>
      <c r="H149" s="4" t="s">
        <v>30</v>
      </c>
      <c r="I149" s="4" t="s">
        <v>30</v>
      </c>
      <c r="J149" s="4" t="s">
        <v>30</v>
      </c>
      <c r="K149" s="4" t="s">
        <v>30</v>
      </c>
      <c r="L149" s="4" t="s">
        <v>30</v>
      </c>
      <c r="M149" s="4" t="s">
        <v>30</v>
      </c>
    </row>
    <row r="150" spans="1:13" ht="15.75">
      <c r="A150" s="6" t="s">
        <v>19</v>
      </c>
      <c r="B150" s="4" t="s">
        <v>30</v>
      </c>
      <c r="C150" s="4" t="s">
        <v>30</v>
      </c>
      <c r="D150" s="4" t="s">
        <v>30</v>
      </c>
      <c r="E150" s="4" t="s">
        <v>30</v>
      </c>
      <c r="F150" s="4" t="s">
        <v>30</v>
      </c>
      <c r="G150" s="4" t="s">
        <v>30</v>
      </c>
      <c r="H150" s="4" t="s">
        <v>30</v>
      </c>
      <c r="I150" s="4" t="s">
        <v>30</v>
      </c>
      <c r="J150" s="4" t="s">
        <v>30</v>
      </c>
      <c r="K150" s="4" t="s">
        <v>30</v>
      </c>
      <c r="L150" s="4" t="s">
        <v>30</v>
      </c>
      <c r="M150" s="4" t="s">
        <v>30</v>
      </c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82" t="s">
        <v>2</v>
      </c>
      <c r="B152" s="183"/>
      <c r="C152" s="184" t="s">
        <v>423</v>
      </c>
      <c r="D152" s="185"/>
      <c r="E152" s="185"/>
      <c r="F152" s="185"/>
      <c r="G152" s="186"/>
      <c r="H152" s="184" t="s">
        <v>3</v>
      </c>
      <c r="I152" s="185"/>
      <c r="J152" s="186"/>
      <c r="K152" s="187" t="s">
        <v>236</v>
      </c>
      <c r="L152" s="188"/>
      <c r="M152" s="189"/>
    </row>
    <row r="153" spans="1:13">
      <c r="A153" s="182" t="s">
        <v>4</v>
      </c>
      <c r="B153" s="183"/>
      <c r="C153" s="187" t="s">
        <v>399</v>
      </c>
      <c r="D153" s="188"/>
      <c r="E153" s="188"/>
      <c r="F153" s="188"/>
      <c r="G153" s="189"/>
      <c r="H153" s="184" t="s">
        <v>5</v>
      </c>
      <c r="I153" s="185"/>
      <c r="J153" s="186"/>
      <c r="K153" s="184" t="s">
        <v>433</v>
      </c>
      <c r="L153" s="185"/>
      <c r="M153" s="186"/>
    </row>
    <row r="154" spans="1:13">
      <c r="A154" s="190" t="s">
        <v>7</v>
      </c>
      <c r="B154" s="187" t="s">
        <v>8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9"/>
    </row>
    <row r="155" spans="1:13">
      <c r="A155" s="191"/>
      <c r="B155" s="20" t="s">
        <v>9</v>
      </c>
      <c r="C155" s="20" t="s">
        <v>20</v>
      </c>
      <c r="D155" s="20" t="s">
        <v>10</v>
      </c>
      <c r="E155" s="20" t="s">
        <v>21</v>
      </c>
      <c r="F155" s="20" t="s">
        <v>11</v>
      </c>
      <c r="G155" s="20" t="s">
        <v>22</v>
      </c>
      <c r="H155" s="20" t="s">
        <v>12</v>
      </c>
      <c r="I155" s="20" t="s">
        <v>23</v>
      </c>
      <c r="J155" s="20" t="s">
        <v>13</v>
      </c>
      <c r="K155" s="20" t="s">
        <v>24</v>
      </c>
      <c r="L155" s="20" t="s">
        <v>14</v>
      </c>
      <c r="M155" s="20" t="s">
        <v>25</v>
      </c>
    </row>
    <row r="156" spans="1:13" ht="15.75">
      <c r="A156" s="6" t="s">
        <v>15</v>
      </c>
      <c r="B156" s="3">
        <v>3</v>
      </c>
      <c r="C156" s="4">
        <v>2</v>
      </c>
      <c r="D156" s="4">
        <v>2</v>
      </c>
      <c r="E156" s="4">
        <v>2</v>
      </c>
      <c r="F156" s="4">
        <v>3</v>
      </c>
      <c r="G156" s="4">
        <v>2</v>
      </c>
      <c r="H156" s="4">
        <v>2</v>
      </c>
      <c r="I156" s="4">
        <v>2</v>
      </c>
      <c r="J156" s="4">
        <v>2</v>
      </c>
      <c r="K156" s="4">
        <v>3</v>
      </c>
      <c r="L156" s="4">
        <v>2</v>
      </c>
      <c r="M156" s="4">
        <v>2</v>
      </c>
    </row>
    <row r="157" spans="1:13" ht="15.75">
      <c r="A157" s="6" t="s">
        <v>16</v>
      </c>
      <c r="B157" s="3">
        <v>3</v>
      </c>
      <c r="C157" s="4">
        <v>2</v>
      </c>
      <c r="D157" s="4">
        <v>2</v>
      </c>
      <c r="E157" s="4">
        <v>2</v>
      </c>
      <c r="F157" s="4">
        <v>2</v>
      </c>
      <c r="G157" s="4">
        <v>2</v>
      </c>
      <c r="H157" s="4">
        <v>2</v>
      </c>
      <c r="I157" s="4">
        <v>3</v>
      </c>
      <c r="J157" s="4">
        <v>2</v>
      </c>
      <c r="K157" s="4">
        <v>2</v>
      </c>
      <c r="L157" s="4">
        <v>2</v>
      </c>
      <c r="M157" s="4">
        <v>3</v>
      </c>
    </row>
    <row r="158" spans="1:13" ht="15.75">
      <c r="A158" s="6" t="s">
        <v>17</v>
      </c>
      <c r="B158" s="3">
        <v>3</v>
      </c>
      <c r="C158" s="4">
        <v>2</v>
      </c>
      <c r="D158" s="4">
        <v>3</v>
      </c>
      <c r="E158" s="4">
        <v>2</v>
      </c>
      <c r="F158" s="4">
        <v>2</v>
      </c>
      <c r="G158" s="4">
        <v>3</v>
      </c>
      <c r="H158" s="4">
        <v>2</v>
      </c>
      <c r="I158" s="4">
        <v>2</v>
      </c>
      <c r="J158" s="4">
        <v>2</v>
      </c>
      <c r="K158" s="4">
        <v>3</v>
      </c>
      <c r="L158" s="4">
        <v>2</v>
      </c>
      <c r="M158" s="4">
        <v>2</v>
      </c>
    </row>
    <row r="159" spans="1:13" ht="15.75">
      <c r="A159" s="6" t="s">
        <v>18</v>
      </c>
      <c r="B159" s="3">
        <v>3</v>
      </c>
      <c r="C159" s="4">
        <v>2</v>
      </c>
      <c r="D159" s="4">
        <v>2</v>
      </c>
      <c r="E159" s="4">
        <v>2</v>
      </c>
      <c r="F159" s="4">
        <v>2</v>
      </c>
      <c r="G159" s="4">
        <v>2</v>
      </c>
      <c r="H159" s="4">
        <v>2</v>
      </c>
      <c r="I159" s="4">
        <v>3</v>
      </c>
      <c r="J159" s="4">
        <v>2</v>
      </c>
      <c r="K159" s="4">
        <v>2</v>
      </c>
      <c r="L159" s="4">
        <v>2</v>
      </c>
      <c r="M159" s="4">
        <v>3</v>
      </c>
    </row>
    <row r="160" spans="1:13" ht="15.75">
      <c r="A160" s="6" t="s">
        <v>19</v>
      </c>
      <c r="B160" s="3">
        <v>3</v>
      </c>
      <c r="C160" s="4">
        <v>2</v>
      </c>
      <c r="D160" s="4">
        <v>3</v>
      </c>
      <c r="E160" s="4">
        <v>2</v>
      </c>
      <c r="F160" s="4">
        <v>2</v>
      </c>
      <c r="G160" s="4">
        <v>3</v>
      </c>
      <c r="H160" s="4">
        <v>2</v>
      </c>
      <c r="I160" s="4">
        <v>2</v>
      </c>
      <c r="J160" s="4">
        <v>2</v>
      </c>
      <c r="K160" s="4">
        <v>3</v>
      </c>
      <c r="L160" s="4">
        <v>2</v>
      </c>
      <c r="M160" s="4">
        <v>2</v>
      </c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82" t="s">
        <v>2</v>
      </c>
      <c r="B162" s="183"/>
      <c r="C162" s="184" t="s">
        <v>423</v>
      </c>
      <c r="D162" s="185"/>
      <c r="E162" s="185"/>
      <c r="F162" s="185"/>
      <c r="G162" s="186"/>
      <c r="H162" s="184" t="s">
        <v>3</v>
      </c>
      <c r="I162" s="185"/>
      <c r="J162" s="186"/>
      <c r="K162" s="187" t="s">
        <v>151</v>
      </c>
      <c r="L162" s="188"/>
      <c r="M162" s="189"/>
    </row>
    <row r="163" spans="1:13">
      <c r="A163" s="182" t="s">
        <v>4</v>
      </c>
      <c r="B163" s="183"/>
      <c r="C163" s="187" t="s">
        <v>434</v>
      </c>
      <c r="D163" s="188"/>
      <c r="E163" s="188"/>
      <c r="F163" s="188"/>
      <c r="G163" s="189"/>
      <c r="H163" s="184" t="s">
        <v>5</v>
      </c>
      <c r="I163" s="185"/>
      <c r="J163" s="186"/>
      <c r="K163" s="184" t="s">
        <v>421</v>
      </c>
      <c r="L163" s="185"/>
      <c r="M163" s="186"/>
    </row>
    <row r="164" spans="1:13">
      <c r="A164" s="190" t="s">
        <v>7</v>
      </c>
      <c r="B164" s="187" t="s">
        <v>8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9"/>
    </row>
    <row r="165" spans="1:13">
      <c r="A165" s="191"/>
      <c r="B165" s="20" t="s">
        <v>9</v>
      </c>
      <c r="C165" s="20" t="s">
        <v>20</v>
      </c>
      <c r="D165" s="20" t="s">
        <v>10</v>
      </c>
      <c r="E165" s="20" t="s">
        <v>21</v>
      </c>
      <c r="F165" s="20" t="s">
        <v>11</v>
      </c>
      <c r="G165" s="20" t="s">
        <v>22</v>
      </c>
      <c r="H165" s="20" t="s">
        <v>12</v>
      </c>
      <c r="I165" s="20" t="s">
        <v>23</v>
      </c>
      <c r="J165" s="20" t="s">
        <v>13</v>
      </c>
      <c r="K165" s="20" t="s">
        <v>24</v>
      </c>
      <c r="L165" s="20" t="s">
        <v>14</v>
      </c>
      <c r="M165" s="20" t="s">
        <v>25</v>
      </c>
    </row>
    <row r="166" spans="1:13" ht="15.75">
      <c r="A166" s="6" t="s">
        <v>15</v>
      </c>
      <c r="B166" s="3">
        <v>3</v>
      </c>
      <c r="C166" s="4">
        <v>3</v>
      </c>
      <c r="D166" s="4">
        <v>2</v>
      </c>
      <c r="E166" s="4">
        <v>2</v>
      </c>
      <c r="F166" s="4">
        <v>2</v>
      </c>
      <c r="G166" s="4">
        <v>2</v>
      </c>
      <c r="H166" s="4">
        <v>2</v>
      </c>
      <c r="I166" s="4">
        <v>2</v>
      </c>
      <c r="J166" s="4">
        <v>2</v>
      </c>
      <c r="K166" s="4">
        <v>2</v>
      </c>
      <c r="L166" s="4">
        <v>2</v>
      </c>
      <c r="M166" s="4">
        <v>2</v>
      </c>
    </row>
    <row r="167" spans="1:13" ht="15.75">
      <c r="A167" s="6" t="s">
        <v>16</v>
      </c>
      <c r="B167" s="4" t="s">
        <v>30</v>
      </c>
      <c r="C167" s="4" t="s">
        <v>30</v>
      </c>
      <c r="D167" s="4" t="s">
        <v>30</v>
      </c>
      <c r="E167" s="4" t="s">
        <v>30</v>
      </c>
      <c r="F167" s="4" t="s">
        <v>30</v>
      </c>
      <c r="G167" s="4" t="s">
        <v>30</v>
      </c>
      <c r="H167" s="4" t="s">
        <v>30</v>
      </c>
      <c r="I167" s="4" t="s">
        <v>30</v>
      </c>
      <c r="J167" s="4" t="s">
        <v>30</v>
      </c>
      <c r="K167" s="4" t="s">
        <v>30</v>
      </c>
      <c r="L167" s="4" t="s">
        <v>30</v>
      </c>
      <c r="M167" s="4" t="s">
        <v>30</v>
      </c>
    </row>
    <row r="168" spans="1:13" ht="15.75">
      <c r="A168" s="6" t="s">
        <v>17</v>
      </c>
      <c r="B168" s="4" t="s">
        <v>30</v>
      </c>
      <c r="C168" s="4" t="s">
        <v>30</v>
      </c>
      <c r="D168" s="4" t="s">
        <v>30</v>
      </c>
      <c r="E168" s="4" t="s">
        <v>30</v>
      </c>
      <c r="F168" s="4" t="s">
        <v>30</v>
      </c>
      <c r="G168" s="4" t="s">
        <v>30</v>
      </c>
      <c r="H168" s="4" t="s">
        <v>30</v>
      </c>
      <c r="I168" s="4" t="s">
        <v>30</v>
      </c>
      <c r="J168" s="4" t="s">
        <v>30</v>
      </c>
      <c r="K168" s="4" t="s">
        <v>30</v>
      </c>
      <c r="L168" s="4" t="s">
        <v>30</v>
      </c>
      <c r="M168" s="4" t="s">
        <v>30</v>
      </c>
    </row>
    <row r="169" spans="1:13" ht="15.75">
      <c r="A169" s="6" t="s">
        <v>18</v>
      </c>
      <c r="B169" s="4" t="s">
        <v>30</v>
      </c>
      <c r="C169" s="4" t="s">
        <v>30</v>
      </c>
      <c r="D169" s="4" t="s">
        <v>30</v>
      </c>
      <c r="E169" s="4" t="s">
        <v>30</v>
      </c>
      <c r="F169" s="4" t="s">
        <v>30</v>
      </c>
      <c r="G169" s="4" t="s">
        <v>30</v>
      </c>
      <c r="H169" s="4" t="s">
        <v>30</v>
      </c>
      <c r="I169" s="4" t="s">
        <v>30</v>
      </c>
      <c r="J169" s="4" t="s">
        <v>30</v>
      </c>
      <c r="K169" s="4" t="s">
        <v>30</v>
      </c>
      <c r="L169" s="4" t="s">
        <v>30</v>
      </c>
      <c r="M169" s="4" t="s">
        <v>30</v>
      </c>
    </row>
    <row r="170" spans="1:13" ht="15.75">
      <c r="A170" s="6" t="s">
        <v>19</v>
      </c>
      <c r="B170" s="4" t="s">
        <v>30</v>
      </c>
      <c r="C170" s="4" t="s">
        <v>30</v>
      </c>
      <c r="D170" s="4" t="s">
        <v>30</v>
      </c>
      <c r="E170" s="4" t="s">
        <v>30</v>
      </c>
      <c r="F170" s="4" t="s">
        <v>30</v>
      </c>
      <c r="G170" s="4" t="s">
        <v>30</v>
      </c>
      <c r="H170" s="4" t="s">
        <v>30</v>
      </c>
      <c r="I170" s="4" t="s">
        <v>30</v>
      </c>
      <c r="J170" s="4" t="s">
        <v>30</v>
      </c>
      <c r="K170" s="4" t="s">
        <v>30</v>
      </c>
      <c r="L170" s="4" t="s">
        <v>30</v>
      </c>
      <c r="M170" s="4" t="s">
        <v>30</v>
      </c>
    </row>
    <row r="171" spans="1:13" ht="15" customHeight="1">
      <c r="A171" s="211" t="s">
        <v>101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3"/>
    </row>
    <row r="172" spans="1:13" ht="15" customHeight="1">
      <c r="A172" s="214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6"/>
    </row>
    <row r="173" spans="1:13" ht="18.75">
      <c r="A173" s="192" t="s">
        <v>0</v>
      </c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4"/>
    </row>
    <row r="174" spans="1:13" ht="18.75">
      <c r="A174" s="195" t="s">
        <v>1</v>
      </c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7"/>
    </row>
    <row r="175" spans="1:13" ht="18.75">
      <c r="A175" s="198" t="s">
        <v>6</v>
      </c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200"/>
    </row>
    <row r="176" spans="1:13">
      <c r="A176" s="182" t="s">
        <v>2</v>
      </c>
      <c r="B176" s="183"/>
      <c r="C176" s="187" t="s">
        <v>435</v>
      </c>
      <c r="D176" s="185"/>
      <c r="E176" s="185"/>
      <c r="F176" s="185"/>
      <c r="G176" s="186"/>
      <c r="H176" s="184" t="s">
        <v>3</v>
      </c>
      <c r="I176" s="185"/>
      <c r="J176" s="186"/>
      <c r="K176" s="187" t="s">
        <v>236</v>
      </c>
      <c r="L176" s="188"/>
      <c r="M176" s="189"/>
    </row>
    <row r="177" spans="1:13">
      <c r="A177" s="182" t="s">
        <v>4</v>
      </c>
      <c r="B177" s="183"/>
      <c r="C177" s="187" t="s">
        <v>436</v>
      </c>
      <c r="D177" s="188"/>
      <c r="E177" s="188"/>
      <c r="F177" s="188"/>
      <c r="G177" s="189"/>
      <c r="H177" s="184" t="s">
        <v>5</v>
      </c>
      <c r="I177" s="185"/>
      <c r="J177" s="186"/>
      <c r="K177" s="184" t="s">
        <v>437</v>
      </c>
      <c r="L177" s="185"/>
      <c r="M177" s="186"/>
    </row>
    <row r="178" spans="1:13">
      <c r="A178" s="190" t="s">
        <v>7</v>
      </c>
      <c r="B178" s="187" t="s">
        <v>8</v>
      </c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9"/>
    </row>
    <row r="179" spans="1:13">
      <c r="A179" s="191"/>
      <c r="B179" s="20" t="s">
        <v>9</v>
      </c>
      <c r="C179" s="20" t="s">
        <v>20</v>
      </c>
      <c r="D179" s="20" t="s">
        <v>10</v>
      </c>
      <c r="E179" s="20" t="s">
        <v>21</v>
      </c>
      <c r="F179" s="20" t="s">
        <v>11</v>
      </c>
      <c r="G179" s="20" t="s">
        <v>22</v>
      </c>
      <c r="H179" s="20" t="s">
        <v>12</v>
      </c>
      <c r="I179" s="20" t="s">
        <v>23</v>
      </c>
      <c r="J179" s="20" t="s">
        <v>13</v>
      </c>
      <c r="K179" s="20" t="s">
        <v>24</v>
      </c>
      <c r="L179" s="20" t="s">
        <v>14</v>
      </c>
      <c r="M179" s="20" t="s">
        <v>25</v>
      </c>
    </row>
    <row r="180" spans="1:13" ht="15.75">
      <c r="A180" s="6" t="s">
        <v>15</v>
      </c>
      <c r="B180" s="3">
        <v>3</v>
      </c>
      <c r="C180" s="4">
        <v>2</v>
      </c>
      <c r="D180" s="4">
        <v>2</v>
      </c>
      <c r="E180" s="4">
        <v>1</v>
      </c>
      <c r="F180" s="4">
        <v>2</v>
      </c>
      <c r="G180" s="4">
        <v>1</v>
      </c>
      <c r="H180" s="4">
        <v>2</v>
      </c>
      <c r="I180" s="4">
        <v>2</v>
      </c>
      <c r="J180" s="4">
        <v>2</v>
      </c>
      <c r="K180" s="3">
        <v>1</v>
      </c>
      <c r="L180" s="3">
        <v>1</v>
      </c>
      <c r="M180" s="4">
        <v>1</v>
      </c>
    </row>
    <row r="181" spans="1:13" ht="15.75">
      <c r="A181" s="6" t="s">
        <v>16</v>
      </c>
      <c r="B181" s="3">
        <v>3</v>
      </c>
      <c r="C181" s="4">
        <v>2</v>
      </c>
      <c r="D181" s="4">
        <v>1</v>
      </c>
      <c r="E181" s="4">
        <v>1</v>
      </c>
      <c r="F181" s="4">
        <v>2</v>
      </c>
      <c r="G181" s="4">
        <v>2</v>
      </c>
      <c r="H181" s="4">
        <v>1</v>
      </c>
      <c r="I181" s="4">
        <v>1</v>
      </c>
      <c r="J181" s="4">
        <v>2</v>
      </c>
      <c r="K181" s="3">
        <v>1</v>
      </c>
      <c r="L181" s="3">
        <v>1</v>
      </c>
      <c r="M181" s="4">
        <v>1</v>
      </c>
    </row>
    <row r="182" spans="1:13" ht="15.75">
      <c r="A182" s="6" t="s">
        <v>17</v>
      </c>
      <c r="B182" s="3">
        <v>1</v>
      </c>
      <c r="C182" s="4">
        <v>2</v>
      </c>
      <c r="D182" s="4">
        <v>2</v>
      </c>
      <c r="E182" s="4">
        <v>1</v>
      </c>
      <c r="F182" s="4">
        <v>1</v>
      </c>
      <c r="G182" s="4">
        <v>2</v>
      </c>
      <c r="H182" s="4">
        <v>2</v>
      </c>
      <c r="I182" s="4">
        <v>2</v>
      </c>
      <c r="J182" s="4">
        <v>1</v>
      </c>
      <c r="K182" s="3">
        <v>2</v>
      </c>
      <c r="L182" s="3">
        <v>2</v>
      </c>
      <c r="M182" s="4">
        <v>1</v>
      </c>
    </row>
    <row r="183" spans="1:13">
      <c r="A183" s="2"/>
      <c r="B183" s="2"/>
      <c r="C183" s="2"/>
      <c r="D183" s="2"/>
      <c r="E183" s="2"/>
      <c r="F183" s="2"/>
      <c r="G183" s="2"/>
      <c r="H183" s="1"/>
      <c r="I183" s="1"/>
      <c r="J183" s="1"/>
      <c r="K183" s="1"/>
      <c r="L183" s="1"/>
      <c r="M183" s="1"/>
    </row>
    <row r="184" spans="1:13">
      <c r="A184" s="182" t="s">
        <v>2</v>
      </c>
      <c r="B184" s="183"/>
      <c r="C184" s="187" t="s">
        <v>435</v>
      </c>
      <c r="D184" s="185"/>
      <c r="E184" s="185"/>
      <c r="F184" s="185"/>
      <c r="G184" s="186"/>
      <c r="H184" s="184" t="s">
        <v>3</v>
      </c>
      <c r="I184" s="185"/>
      <c r="J184" s="186"/>
      <c r="K184" s="187" t="s">
        <v>236</v>
      </c>
      <c r="L184" s="188"/>
      <c r="M184" s="189"/>
    </row>
    <row r="185" spans="1:13">
      <c r="A185" s="182" t="s">
        <v>4</v>
      </c>
      <c r="B185" s="183"/>
      <c r="C185" s="187" t="s">
        <v>438</v>
      </c>
      <c r="D185" s="188"/>
      <c r="E185" s="188"/>
      <c r="F185" s="188"/>
      <c r="G185" s="189"/>
      <c r="H185" s="184" t="s">
        <v>5</v>
      </c>
      <c r="I185" s="185"/>
      <c r="J185" s="186"/>
      <c r="K185" s="184" t="s">
        <v>439</v>
      </c>
      <c r="L185" s="185"/>
      <c r="M185" s="186"/>
    </row>
    <row r="186" spans="1:13">
      <c r="A186" s="190" t="s">
        <v>7</v>
      </c>
      <c r="B186" s="187" t="s">
        <v>8</v>
      </c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9"/>
    </row>
    <row r="187" spans="1:13">
      <c r="A187" s="191"/>
      <c r="B187" s="20" t="s">
        <v>9</v>
      </c>
      <c r="C187" s="20" t="s">
        <v>20</v>
      </c>
      <c r="D187" s="20" t="s">
        <v>10</v>
      </c>
      <c r="E187" s="20" t="s">
        <v>21</v>
      </c>
      <c r="F187" s="20" t="s">
        <v>11</v>
      </c>
      <c r="G187" s="20" t="s">
        <v>22</v>
      </c>
      <c r="H187" s="20" t="s">
        <v>12</v>
      </c>
      <c r="I187" s="20" t="s">
        <v>23</v>
      </c>
      <c r="J187" s="20" t="s">
        <v>13</v>
      </c>
      <c r="K187" s="20" t="s">
        <v>24</v>
      </c>
      <c r="L187" s="20" t="s">
        <v>14</v>
      </c>
      <c r="M187" s="20" t="s">
        <v>25</v>
      </c>
    </row>
    <row r="188" spans="1:13" ht="15.75">
      <c r="A188" s="6" t="s">
        <v>15</v>
      </c>
      <c r="B188" s="3">
        <v>2</v>
      </c>
      <c r="C188" s="4">
        <v>2</v>
      </c>
      <c r="D188" s="4">
        <v>2</v>
      </c>
      <c r="E188" s="4">
        <v>1</v>
      </c>
      <c r="F188" s="4">
        <v>2</v>
      </c>
      <c r="G188" s="4">
        <v>2</v>
      </c>
      <c r="H188" s="4">
        <v>1</v>
      </c>
      <c r="I188" s="4">
        <v>2</v>
      </c>
      <c r="J188" s="4">
        <v>1</v>
      </c>
      <c r="K188" s="4">
        <v>1</v>
      </c>
      <c r="L188" s="4">
        <v>2</v>
      </c>
      <c r="M188" s="4">
        <v>2</v>
      </c>
    </row>
    <row r="189" spans="1:13" ht="15.75">
      <c r="A189" s="6" t="s">
        <v>16</v>
      </c>
      <c r="B189" s="3">
        <v>1</v>
      </c>
      <c r="C189" s="4">
        <v>1</v>
      </c>
      <c r="D189" s="4">
        <v>2</v>
      </c>
      <c r="E189" s="4">
        <v>2</v>
      </c>
      <c r="F189" s="4">
        <v>2</v>
      </c>
      <c r="G189" s="4">
        <v>2</v>
      </c>
      <c r="H189" s="4">
        <v>2</v>
      </c>
      <c r="I189" s="4">
        <v>2</v>
      </c>
      <c r="J189" s="4">
        <v>1</v>
      </c>
      <c r="K189" s="4">
        <v>1</v>
      </c>
      <c r="L189" s="4">
        <v>1</v>
      </c>
      <c r="M189" s="4">
        <v>2</v>
      </c>
    </row>
    <row r="190" spans="1:13" ht="15.75">
      <c r="A190" s="6" t="s">
        <v>17</v>
      </c>
      <c r="B190" s="3">
        <v>1</v>
      </c>
      <c r="C190" s="4">
        <v>2</v>
      </c>
      <c r="D190" s="4">
        <v>2</v>
      </c>
      <c r="E190" s="4">
        <v>2</v>
      </c>
      <c r="F190" s="4">
        <v>1</v>
      </c>
      <c r="G190" s="4">
        <v>1</v>
      </c>
      <c r="H190" s="4">
        <v>12</v>
      </c>
      <c r="I190" s="4">
        <v>2</v>
      </c>
      <c r="J190" s="4">
        <v>2</v>
      </c>
      <c r="K190" s="4">
        <v>1</v>
      </c>
      <c r="L190" s="4">
        <v>1</v>
      </c>
      <c r="M190" s="4">
        <v>2</v>
      </c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82" t="s">
        <v>2</v>
      </c>
      <c r="B192" s="183"/>
      <c r="C192" s="187" t="s">
        <v>435</v>
      </c>
      <c r="D192" s="185"/>
      <c r="E192" s="185"/>
      <c r="F192" s="185"/>
      <c r="G192" s="186"/>
      <c r="H192" s="184" t="s">
        <v>3</v>
      </c>
      <c r="I192" s="185"/>
      <c r="J192" s="186"/>
      <c r="K192" s="187" t="s">
        <v>236</v>
      </c>
      <c r="L192" s="188"/>
      <c r="M192" s="189"/>
    </row>
    <row r="193" spans="1:13">
      <c r="A193" s="182" t="s">
        <v>4</v>
      </c>
      <c r="B193" s="183"/>
      <c r="C193" s="265" t="s">
        <v>440</v>
      </c>
      <c r="D193" s="266"/>
      <c r="E193" s="266"/>
      <c r="F193" s="266"/>
      <c r="G193" s="267"/>
      <c r="H193" s="184" t="s">
        <v>5</v>
      </c>
      <c r="I193" s="185"/>
      <c r="J193" s="186"/>
      <c r="K193" s="184" t="s">
        <v>441</v>
      </c>
      <c r="L193" s="185"/>
      <c r="M193" s="186"/>
    </row>
    <row r="194" spans="1:13">
      <c r="A194" s="190" t="s">
        <v>7</v>
      </c>
      <c r="B194" s="187" t="s">
        <v>8</v>
      </c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9"/>
    </row>
    <row r="195" spans="1:13">
      <c r="A195" s="191"/>
      <c r="B195" s="20" t="s">
        <v>9</v>
      </c>
      <c r="C195" s="20" t="s">
        <v>20</v>
      </c>
      <c r="D195" s="20" t="s">
        <v>10</v>
      </c>
      <c r="E195" s="20" t="s">
        <v>21</v>
      </c>
      <c r="F195" s="20" t="s">
        <v>11</v>
      </c>
      <c r="G195" s="20" t="s">
        <v>22</v>
      </c>
      <c r="H195" s="20" t="s">
        <v>12</v>
      </c>
      <c r="I195" s="20" t="s">
        <v>23</v>
      </c>
      <c r="J195" s="20" t="s">
        <v>13</v>
      </c>
      <c r="K195" s="20" t="s">
        <v>24</v>
      </c>
      <c r="L195" s="20" t="s">
        <v>14</v>
      </c>
      <c r="M195" s="20" t="s">
        <v>25</v>
      </c>
    </row>
    <row r="196" spans="1:13" ht="15.75">
      <c r="A196" s="6" t="s">
        <v>15</v>
      </c>
      <c r="B196" s="3">
        <v>2</v>
      </c>
      <c r="C196" s="4">
        <v>2</v>
      </c>
      <c r="D196" s="4">
        <v>1</v>
      </c>
      <c r="E196" s="4">
        <v>2</v>
      </c>
      <c r="F196" s="4">
        <v>2</v>
      </c>
      <c r="G196" s="4">
        <v>2</v>
      </c>
      <c r="H196" s="4">
        <v>1</v>
      </c>
      <c r="I196" s="4">
        <v>2</v>
      </c>
      <c r="J196" s="4">
        <v>2</v>
      </c>
      <c r="K196" s="4">
        <v>2</v>
      </c>
      <c r="L196" s="4">
        <v>2</v>
      </c>
      <c r="M196" s="4">
        <v>1</v>
      </c>
    </row>
    <row r="197" spans="1:13" ht="15.75">
      <c r="A197" s="6" t="s">
        <v>16</v>
      </c>
      <c r="B197" s="3">
        <v>1</v>
      </c>
      <c r="C197" s="4">
        <v>1</v>
      </c>
      <c r="D197" s="4">
        <v>2</v>
      </c>
      <c r="E197" s="4">
        <v>2</v>
      </c>
      <c r="F197" s="4">
        <v>2</v>
      </c>
      <c r="G197" s="4">
        <v>2</v>
      </c>
      <c r="H197" s="4">
        <v>2</v>
      </c>
      <c r="I197" s="4">
        <v>2</v>
      </c>
      <c r="J197" s="4">
        <v>1</v>
      </c>
      <c r="K197" s="4">
        <v>1</v>
      </c>
      <c r="L197" s="4">
        <v>1</v>
      </c>
      <c r="M197" s="4">
        <v>2</v>
      </c>
    </row>
    <row r="198" spans="1:13" ht="15.75">
      <c r="A198" s="6" t="s">
        <v>17</v>
      </c>
      <c r="B198" s="3">
        <v>1</v>
      </c>
      <c r="C198" s="4">
        <v>2</v>
      </c>
      <c r="D198" s="4">
        <v>2</v>
      </c>
      <c r="E198" s="4">
        <v>1</v>
      </c>
      <c r="F198" s="4">
        <v>1</v>
      </c>
      <c r="G198" s="4">
        <v>1</v>
      </c>
      <c r="H198" s="4">
        <v>12</v>
      </c>
      <c r="I198" s="4">
        <v>2</v>
      </c>
      <c r="J198" s="4">
        <v>2</v>
      </c>
      <c r="K198" s="4">
        <v>1</v>
      </c>
      <c r="L198" s="4">
        <v>1</v>
      </c>
      <c r="M198" s="4">
        <v>1</v>
      </c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82" t="s">
        <v>2</v>
      </c>
      <c r="B200" s="183"/>
      <c r="C200" s="187" t="s">
        <v>435</v>
      </c>
      <c r="D200" s="185"/>
      <c r="E200" s="185"/>
      <c r="F200" s="185"/>
      <c r="G200" s="186"/>
      <c r="H200" s="184" t="s">
        <v>3</v>
      </c>
      <c r="I200" s="185"/>
      <c r="J200" s="186"/>
      <c r="K200" s="187" t="s">
        <v>236</v>
      </c>
      <c r="L200" s="188"/>
      <c r="M200" s="189"/>
    </row>
    <row r="201" spans="1:13">
      <c r="A201" s="182" t="s">
        <v>4</v>
      </c>
      <c r="B201" s="183"/>
      <c r="C201" s="184" t="s">
        <v>442</v>
      </c>
      <c r="D201" s="185"/>
      <c r="E201" s="185"/>
      <c r="F201" s="185"/>
      <c r="G201" s="186"/>
      <c r="H201" s="184" t="s">
        <v>5</v>
      </c>
      <c r="I201" s="185"/>
      <c r="J201" s="186"/>
      <c r="K201" s="261" t="s">
        <v>443</v>
      </c>
      <c r="L201" s="261"/>
      <c r="M201" s="261"/>
    </row>
    <row r="202" spans="1:13">
      <c r="A202" s="190" t="s">
        <v>7</v>
      </c>
      <c r="B202" s="187" t="s">
        <v>8</v>
      </c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9"/>
    </row>
    <row r="203" spans="1:13">
      <c r="A203" s="191"/>
      <c r="B203" s="20" t="s">
        <v>9</v>
      </c>
      <c r="C203" s="20" t="s">
        <v>20</v>
      </c>
      <c r="D203" s="20" t="s">
        <v>10</v>
      </c>
      <c r="E203" s="20" t="s">
        <v>21</v>
      </c>
      <c r="F203" s="20" t="s">
        <v>11</v>
      </c>
      <c r="G203" s="20" t="s">
        <v>22</v>
      </c>
      <c r="H203" s="20" t="s">
        <v>12</v>
      </c>
      <c r="I203" s="20" t="s">
        <v>23</v>
      </c>
      <c r="J203" s="20" t="s">
        <v>13</v>
      </c>
      <c r="K203" s="20" t="s">
        <v>24</v>
      </c>
      <c r="L203" s="20" t="s">
        <v>14</v>
      </c>
      <c r="M203" s="20" t="s">
        <v>25</v>
      </c>
    </row>
    <row r="204" spans="1:13" ht="15.75">
      <c r="A204" s="6" t="s">
        <v>15</v>
      </c>
      <c r="B204" s="3">
        <v>1</v>
      </c>
      <c r="C204" s="4">
        <v>2</v>
      </c>
      <c r="D204" s="4">
        <v>1</v>
      </c>
      <c r="E204" s="4">
        <v>2</v>
      </c>
      <c r="F204" s="4">
        <v>2</v>
      </c>
      <c r="G204" s="4">
        <v>1</v>
      </c>
      <c r="H204" s="4">
        <v>2</v>
      </c>
      <c r="I204" s="4">
        <v>2</v>
      </c>
      <c r="J204" s="4">
        <v>2</v>
      </c>
      <c r="K204" s="4">
        <v>2</v>
      </c>
      <c r="L204" s="4">
        <v>1</v>
      </c>
      <c r="M204" s="4">
        <v>1</v>
      </c>
    </row>
    <row r="205" spans="1:13" ht="15.75">
      <c r="A205" s="6" t="s">
        <v>16</v>
      </c>
      <c r="B205" s="3">
        <v>1</v>
      </c>
      <c r="C205" s="4">
        <v>2</v>
      </c>
      <c r="D205" s="4">
        <v>2</v>
      </c>
      <c r="E205" s="4">
        <v>2</v>
      </c>
      <c r="F205" s="4">
        <v>2</v>
      </c>
      <c r="G205" s="4">
        <v>2</v>
      </c>
      <c r="H205" s="4">
        <v>2</v>
      </c>
      <c r="I205" s="4">
        <v>2</v>
      </c>
      <c r="J205" s="4">
        <v>1</v>
      </c>
      <c r="K205" s="4">
        <v>1</v>
      </c>
      <c r="L205" s="4">
        <v>1</v>
      </c>
      <c r="M205" s="4">
        <v>2</v>
      </c>
    </row>
    <row r="206" spans="1:13" ht="15.75">
      <c r="A206" s="6" t="s">
        <v>17</v>
      </c>
      <c r="B206" s="3">
        <v>2</v>
      </c>
      <c r="C206" s="4">
        <v>2</v>
      </c>
      <c r="D206" s="4">
        <v>1</v>
      </c>
      <c r="E206" s="4">
        <v>1</v>
      </c>
      <c r="F206" s="4">
        <v>1</v>
      </c>
      <c r="G206" s="4">
        <v>1</v>
      </c>
      <c r="H206" s="4">
        <v>12</v>
      </c>
      <c r="I206" s="4">
        <v>2</v>
      </c>
      <c r="J206" s="4">
        <v>2</v>
      </c>
      <c r="K206" s="4">
        <v>1</v>
      </c>
      <c r="L206" s="4">
        <v>1</v>
      </c>
      <c r="M206" s="4">
        <v>2</v>
      </c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82" t="s">
        <v>2</v>
      </c>
      <c r="B208" s="183"/>
      <c r="C208" s="187" t="s">
        <v>435</v>
      </c>
      <c r="D208" s="185"/>
      <c r="E208" s="185"/>
      <c r="F208" s="185"/>
      <c r="G208" s="186"/>
      <c r="H208" s="184" t="s">
        <v>3</v>
      </c>
      <c r="I208" s="185"/>
      <c r="J208" s="186"/>
      <c r="K208" s="187" t="s">
        <v>236</v>
      </c>
      <c r="L208" s="188"/>
      <c r="M208" s="189"/>
    </row>
    <row r="209" spans="1:13">
      <c r="A209" s="182" t="s">
        <v>4</v>
      </c>
      <c r="B209" s="183"/>
      <c r="C209" s="261" t="s">
        <v>444</v>
      </c>
      <c r="D209" s="261"/>
      <c r="E209" s="261"/>
      <c r="F209" s="261"/>
      <c r="G209" s="261"/>
      <c r="H209" s="184" t="s">
        <v>5</v>
      </c>
      <c r="I209" s="185"/>
      <c r="J209" s="186"/>
      <c r="K209" s="261" t="s">
        <v>445</v>
      </c>
      <c r="L209" s="261"/>
      <c r="M209" s="261"/>
    </row>
    <row r="210" spans="1:13">
      <c r="A210" s="190" t="s">
        <v>7</v>
      </c>
      <c r="B210" s="187" t="s">
        <v>8</v>
      </c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9"/>
    </row>
    <row r="211" spans="1:13">
      <c r="A211" s="191"/>
      <c r="B211" s="20" t="s">
        <v>9</v>
      </c>
      <c r="C211" s="20" t="s">
        <v>20</v>
      </c>
      <c r="D211" s="20" t="s">
        <v>10</v>
      </c>
      <c r="E211" s="20" t="s">
        <v>21</v>
      </c>
      <c r="F211" s="20" t="s">
        <v>11</v>
      </c>
      <c r="G211" s="20" t="s">
        <v>22</v>
      </c>
      <c r="H211" s="20" t="s">
        <v>12</v>
      </c>
      <c r="I211" s="20" t="s">
        <v>23</v>
      </c>
      <c r="J211" s="20" t="s">
        <v>13</v>
      </c>
      <c r="K211" s="20" t="s">
        <v>24</v>
      </c>
      <c r="L211" s="20" t="s">
        <v>14</v>
      </c>
      <c r="M211" s="20" t="s">
        <v>25</v>
      </c>
    </row>
    <row r="212" spans="1:13" ht="15.75">
      <c r="A212" s="6" t="s">
        <v>15</v>
      </c>
      <c r="B212" s="3">
        <v>2</v>
      </c>
      <c r="C212" s="4">
        <v>2</v>
      </c>
      <c r="D212" s="4">
        <v>1</v>
      </c>
      <c r="E212" s="4">
        <v>2</v>
      </c>
      <c r="F212" s="4">
        <v>1</v>
      </c>
      <c r="G212" s="4">
        <v>1</v>
      </c>
      <c r="H212" s="4">
        <v>2</v>
      </c>
      <c r="I212" s="4">
        <v>2</v>
      </c>
      <c r="J212" s="4">
        <v>1</v>
      </c>
      <c r="K212" s="4">
        <v>2</v>
      </c>
      <c r="L212" s="4">
        <v>1</v>
      </c>
      <c r="M212" s="4">
        <v>2</v>
      </c>
    </row>
    <row r="213" spans="1:13" ht="15.75">
      <c r="A213" s="6" t="s">
        <v>16</v>
      </c>
      <c r="B213" s="3">
        <v>1</v>
      </c>
      <c r="C213" s="4">
        <v>2</v>
      </c>
      <c r="D213" s="4">
        <v>2</v>
      </c>
      <c r="E213" s="4">
        <v>2</v>
      </c>
      <c r="F213" s="4">
        <v>2</v>
      </c>
      <c r="G213" s="4">
        <v>2</v>
      </c>
      <c r="H213" s="4">
        <v>2</v>
      </c>
      <c r="I213" s="4">
        <v>2</v>
      </c>
      <c r="J213" s="4">
        <v>1</v>
      </c>
      <c r="K213" s="4">
        <v>2</v>
      </c>
      <c r="L213" s="4">
        <v>2</v>
      </c>
      <c r="M213" s="4">
        <v>2</v>
      </c>
    </row>
    <row r="214" spans="1:13" ht="15.75">
      <c r="A214" s="6" t="s">
        <v>17</v>
      </c>
      <c r="B214" s="3">
        <v>2</v>
      </c>
      <c r="C214" s="4">
        <v>2</v>
      </c>
      <c r="D214" s="4">
        <v>2</v>
      </c>
      <c r="E214" s="4">
        <v>1</v>
      </c>
      <c r="F214" s="4">
        <v>1</v>
      </c>
      <c r="G214" s="4">
        <v>1</v>
      </c>
      <c r="H214" s="4">
        <v>1</v>
      </c>
      <c r="I214" s="4">
        <v>2</v>
      </c>
      <c r="J214" s="4">
        <v>1</v>
      </c>
      <c r="K214" s="4">
        <v>2</v>
      </c>
      <c r="L214" s="4">
        <v>2</v>
      </c>
      <c r="M214" s="4">
        <v>2</v>
      </c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82" t="s">
        <v>2</v>
      </c>
      <c r="B216" s="183"/>
      <c r="C216" s="187" t="s">
        <v>435</v>
      </c>
      <c r="D216" s="185"/>
      <c r="E216" s="185"/>
      <c r="F216" s="185"/>
      <c r="G216" s="186"/>
      <c r="H216" s="184" t="s">
        <v>3</v>
      </c>
      <c r="I216" s="185"/>
      <c r="J216" s="186"/>
      <c r="K216" s="187" t="s">
        <v>236</v>
      </c>
      <c r="L216" s="188"/>
      <c r="M216" s="189"/>
    </row>
    <row r="217" spans="1:13">
      <c r="A217" s="182" t="s">
        <v>4</v>
      </c>
      <c r="B217" s="183"/>
      <c r="C217" s="262" t="s">
        <v>446</v>
      </c>
      <c r="D217" s="263"/>
      <c r="E217" s="263"/>
      <c r="F217" s="263"/>
      <c r="G217" s="264"/>
      <c r="H217" s="184" t="s">
        <v>5</v>
      </c>
      <c r="I217" s="185"/>
      <c r="J217" s="186"/>
      <c r="K217" s="261" t="s">
        <v>447</v>
      </c>
      <c r="L217" s="261"/>
      <c r="M217" s="261"/>
    </row>
    <row r="218" spans="1:13">
      <c r="A218" s="190" t="s">
        <v>7</v>
      </c>
      <c r="B218" s="187" t="s">
        <v>8</v>
      </c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9"/>
    </row>
    <row r="219" spans="1:13">
      <c r="A219" s="191"/>
      <c r="B219" s="20" t="s">
        <v>9</v>
      </c>
      <c r="C219" s="20" t="s">
        <v>20</v>
      </c>
      <c r="D219" s="20" t="s">
        <v>10</v>
      </c>
      <c r="E219" s="20" t="s">
        <v>21</v>
      </c>
      <c r="F219" s="20" t="s">
        <v>11</v>
      </c>
      <c r="G219" s="20" t="s">
        <v>22</v>
      </c>
      <c r="H219" s="20" t="s">
        <v>12</v>
      </c>
      <c r="I219" s="20" t="s">
        <v>23</v>
      </c>
      <c r="J219" s="20" t="s">
        <v>13</v>
      </c>
      <c r="K219" s="20" t="s">
        <v>24</v>
      </c>
      <c r="L219" s="20" t="s">
        <v>14</v>
      </c>
      <c r="M219" s="20" t="s">
        <v>25</v>
      </c>
    </row>
    <row r="220" spans="1:13" ht="15.75">
      <c r="A220" s="6" t="s">
        <v>15</v>
      </c>
      <c r="B220" s="3">
        <v>2</v>
      </c>
      <c r="C220" s="4">
        <v>2</v>
      </c>
      <c r="D220" s="4">
        <v>1</v>
      </c>
      <c r="E220" s="4">
        <v>2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2</v>
      </c>
      <c r="L220" s="4">
        <v>1</v>
      </c>
      <c r="M220" s="4">
        <v>1</v>
      </c>
    </row>
    <row r="221" spans="1:13" ht="15.75">
      <c r="A221" s="6" t="s">
        <v>16</v>
      </c>
      <c r="B221" s="3">
        <v>2</v>
      </c>
      <c r="C221" s="4">
        <v>2</v>
      </c>
      <c r="D221" s="4">
        <v>2</v>
      </c>
      <c r="E221" s="4">
        <v>1</v>
      </c>
      <c r="F221" s="4">
        <v>2</v>
      </c>
      <c r="G221" s="4">
        <v>2</v>
      </c>
      <c r="H221" s="4">
        <v>2</v>
      </c>
      <c r="I221" s="4">
        <v>2</v>
      </c>
      <c r="J221" s="4">
        <v>1</v>
      </c>
      <c r="K221" s="4">
        <v>2</v>
      </c>
      <c r="L221" s="4">
        <v>2</v>
      </c>
      <c r="M221" s="4">
        <v>2</v>
      </c>
    </row>
    <row r="222" spans="1:13" ht="15.75">
      <c r="A222" s="6" t="s">
        <v>17</v>
      </c>
      <c r="B222" s="3">
        <v>2</v>
      </c>
      <c r="C222" s="4">
        <v>2</v>
      </c>
      <c r="D222" s="4">
        <v>2</v>
      </c>
      <c r="E222" s="4">
        <v>1</v>
      </c>
      <c r="F222" s="4">
        <v>2</v>
      </c>
      <c r="G222" s="4">
        <v>2</v>
      </c>
      <c r="H222" s="4">
        <v>2</v>
      </c>
      <c r="I222" s="4">
        <v>2</v>
      </c>
      <c r="J222" s="4">
        <v>1</v>
      </c>
      <c r="K222" s="4">
        <v>2</v>
      </c>
      <c r="L222" s="4">
        <v>2</v>
      </c>
      <c r="M222" s="4">
        <v>1</v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82" t="s">
        <v>2</v>
      </c>
      <c r="B224" s="183"/>
      <c r="C224" s="187" t="s">
        <v>435</v>
      </c>
      <c r="D224" s="185"/>
      <c r="E224" s="185"/>
      <c r="F224" s="185"/>
      <c r="G224" s="186"/>
      <c r="H224" s="184" t="s">
        <v>3</v>
      </c>
      <c r="I224" s="185"/>
      <c r="J224" s="186"/>
      <c r="K224" s="187" t="s">
        <v>236</v>
      </c>
      <c r="L224" s="188"/>
      <c r="M224" s="189"/>
    </row>
    <row r="225" spans="1:13">
      <c r="A225" s="182" t="s">
        <v>4</v>
      </c>
      <c r="B225" s="183"/>
      <c r="C225" s="261" t="s">
        <v>399</v>
      </c>
      <c r="D225" s="261"/>
      <c r="E225" s="261"/>
      <c r="F225" s="261"/>
      <c r="G225" s="261"/>
      <c r="H225" s="184" t="s">
        <v>5</v>
      </c>
      <c r="I225" s="185"/>
      <c r="J225" s="186"/>
      <c r="K225" s="261" t="s">
        <v>448</v>
      </c>
      <c r="L225" s="261"/>
      <c r="M225" s="261"/>
    </row>
    <row r="226" spans="1:13">
      <c r="A226" s="190" t="s">
        <v>7</v>
      </c>
      <c r="B226" s="187" t="s">
        <v>8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9"/>
    </row>
    <row r="227" spans="1:13">
      <c r="A227" s="191"/>
      <c r="B227" s="20" t="s">
        <v>9</v>
      </c>
      <c r="C227" s="20" t="s">
        <v>20</v>
      </c>
      <c r="D227" s="20" t="s">
        <v>10</v>
      </c>
      <c r="E227" s="20" t="s">
        <v>21</v>
      </c>
      <c r="F227" s="20" t="s">
        <v>11</v>
      </c>
      <c r="G227" s="20" t="s">
        <v>22</v>
      </c>
      <c r="H227" s="20" t="s">
        <v>12</v>
      </c>
      <c r="I227" s="20" t="s">
        <v>23</v>
      </c>
      <c r="J227" s="20" t="s">
        <v>13</v>
      </c>
      <c r="K227" s="20" t="s">
        <v>24</v>
      </c>
      <c r="L227" s="20" t="s">
        <v>14</v>
      </c>
      <c r="M227" s="20" t="s">
        <v>25</v>
      </c>
    </row>
    <row r="228" spans="1:13" ht="15.75">
      <c r="A228" s="6" t="s">
        <v>15</v>
      </c>
      <c r="B228" s="3">
        <v>1</v>
      </c>
      <c r="C228" s="4">
        <v>2</v>
      </c>
      <c r="D228" s="4">
        <v>2</v>
      </c>
      <c r="E228" s="4">
        <v>2</v>
      </c>
      <c r="F228" s="4">
        <v>2</v>
      </c>
      <c r="G228" s="4">
        <v>2</v>
      </c>
      <c r="H228" s="4">
        <v>2</v>
      </c>
      <c r="I228" s="4">
        <v>2</v>
      </c>
      <c r="J228" s="4">
        <v>2</v>
      </c>
      <c r="K228" s="4">
        <v>2</v>
      </c>
      <c r="L228" s="4">
        <v>1</v>
      </c>
      <c r="M228" s="4">
        <v>1</v>
      </c>
    </row>
    <row r="229" spans="1:13" ht="15.75">
      <c r="A229" s="6" t="s">
        <v>16</v>
      </c>
      <c r="B229" s="3">
        <v>2</v>
      </c>
      <c r="C229" s="4">
        <v>2</v>
      </c>
      <c r="D229" s="4">
        <v>2</v>
      </c>
      <c r="E229" s="4">
        <v>1</v>
      </c>
      <c r="F229" s="4">
        <v>2</v>
      </c>
      <c r="G229" s="4">
        <v>2</v>
      </c>
      <c r="H229" s="4">
        <v>2</v>
      </c>
      <c r="I229" s="4">
        <v>2</v>
      </c>
      <c r="J229" s="4">
        <v>1</v>
      </c>
      <c r="K229" s="4">
        <v>2</v>
      </c>
      <c r="L229" s="4">
        <v>1</v>
      </c>
      <c r="M229" s="4">
        <v>1</v>
      </c>
    </row>
    <row r="230" spans="1:13" ht="15.75">
      <c r="A230" s="6" t="s">
        <v>17</v>
      </c>
      <c r="B230" s="3">
        <v>1</v>
      </c>
      <c r="C230" s="4">
        <v>2</v>
      </c>
      <c r="D230" s="4">
        <v>1</v>
      </c>
      <c r="E230" s="4">
        <v>1</v>
      </c>
      <c r="F230" s="4">
        <v>2</v>
      </c>
      <c r="G230" s="4">
        <v>2</v>
      </c>
      <c r="H230" s="4">
        <v>1</v>
      </c>
      <c r="I230" s="4">
        <v>2</v>
      </c>
      <c r="J230" s="4">
        <v>1</v>
      </c>
      <c r="K230" s="4">
        <v>2</v>
      </c>
      <c r="L230" s="4">
        <v>2</v>
      </c>
      <c r="M230" s="4">
        <v>1</v>
      </c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82" t="s">
        <v>2</v>
      </c>
      <c r="B232" s="183"/>
      <c r="C232" s="187" t="s">
        <v>435</v>
      </c>
      <c r="D232" s="185"/>
      <c r="E232" s="185"/>
      <c r="F232" s="185"/>
      <c r="G232" s="186"/>
      <c r="H232" s="184" t="s">
        <v>3</v>
      </c>
      <c r="I232" s="185"/>
      <c r="J232" s="186"/>
      <c r="K232" s="187" t="s">
        <v>236</v>
      </c>
      <c r="L232" s="188"/>
      <c r="M232" s="189"/>
    </row>
    <row r="233" spans="1:13">
      <c r="A233" s="182" t="s">
        <v>4</v>
      </c>
      <c r="B233" s="183"/>
      <c r="C233" s="187" t="s">
        <v>434</v>
      </c>
      <c r="D233" s="188"/>
      <c r="E233" s="188"/>
      <c r="F233" s="188"/>
      <c r="G233" s="189"/>
      <c r="H233" s="184" t="s">
        <v>5</v>
      </c>
      <c r="I233" s="185"/>
      <c r="J233" s="186"/>
      <c r="K233" s="184" t="s">
        <v>449</v>
      </c>
      <c r="L233" s="185"/>
      <c r="M233" s="186"/>
    </row>
    <row r="234" spans="1:13">
      <c r="A234" s="190" t="s">
        <v>7</v>
      </c>
      <c r="B234" s="187" t="s">
        <v>8</v>
      </c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9"/>
    </row>
    <row r="235" spans="1:13">
      <c r="A235" s="191"/>
      <c r="B235" s="20" t="s">
        <v>9</v>
      </c>
      <c r="C235" s="20" t="s">
        <v>20</v>
      </c>
      <c r="D235" s="20" t="s">
        <v>10</v>
      </c>
      <c r="E235" s="20" t="s">
        <v>21</v>
      </c>
      <c r="F235" s="20" t="s">
        <v>11</v>
      </c>
      <c r="G235" s="20" t="s">
        <v>22</v>
      </c>
      <c r="H235" s="20" t="s">
        <v>12</v>
      </c>
      <c r="I235" s="20" t="s">
        <v>23</v>
      </c>
      <c r="J235" s="20" t="s">
        <v>13</v>
      </c>
      <c r="K235" s="20" t="s">
        <v>24</v>
      </c>
      <c r="L235" s="20" t="s">
        <v>14</v>
      </c>
      <c r="M235" s="20" t="s">
        <v>25</v>
      </c>
    </row>
    <row r="236" spans="1:13" ht="15.75">
      <c r="A236" s="6" t="s">
        <v>15</v>
      </c>
      <c r="B236" s="3">
        <v>1</v>
      </c>
      <c r="C236" s="4">
        <v>1</v>
      </c>
      <c r="D236" s="4">
        <v>2</v>
      </c>
      <c r="E236" s="4">
        <v>1</v>
      </c>
      <c r="F236" s="4">
        <v>2</v>
      </c>
      <c r="G236" s="4">
        <v>2</v>
      </c>
      <c r="H236" s="4">
        <v>2</v>
      </c>
      <c r="I236" s="4">
        <v>1</v>
      </c>
      <c r="J236" s="4">
        <v>2</v>
      </c>
      <c r="K236" s="4">
        <v>2</v>
      </c>
      <c r="L236" s="4">
        <v>2</v>
      </c>
      <c r="M236" s="4">
        <v>2</v>
      </c>
    </row>
    <row r="237" spans="1:13" ht="15.75">
      <c r="A237" s="6" t="s">
        <v>16</v>
      </c>
      <c r="B237" s="3">
        <v>2</v>
      </c>
      <c r="C237" s="4">
        <v>2</v>
      </c>
      <c r="D237" s="4">
        <v>2</v>
      </c>
      <c r="E237" s="4">
        <v>1</v>
      </c>
      <c r="F237" s="4">
        <v>2</v>
      </c>
      <c r="G237" s="4">
        <v>2</v>
      </c>
      <c r="H237" s="4">
        <v>2</v>
      </c>
      <c r="I237" s="4">
        <v>2</v>
      </c>
      <c r="J237" s="4">
        <v>1</v>
      </c>
      <c r="K237" s="4">
        <v>2</v>
      </c>
      <c r="L237" s="4">
        <v>2</v>
      </c>
      <c r="M237" s="4">
        <v>2</v>
      </c>
    </row>
    <row r="238" spans="1:13" ht="15.75">
      <c r="A238" s="6" t="s">
        <v>17</v>
      </c>
      <c r="B238" s="3">
        <v>2</v>
      </c>
      <c r="C238" s="4">
        <v>2</v>
      </c>
      <c r="D238" s="4">
        <v>1</v>
      </c>
      <c r="E238" s="4">
        <v>1</v>
      </c>
      <c r="F238" s="4">
        <v>1</v>
      </c>
      <c r="G238" s="4">
        <v>1</v>
      </c>
      <c r="H238" s="4">
        <v>2</v>
      </c>
      <c r="I238" s="4">
        <v>2</v>
      </c>
      <c r="J238" s="4">
        <v>1</v>
      </c>
      <c r="K238" s="4">
        <v>1</v>
      </c>
      <c r="L238" s="4">
        <v>2</v>
      </c>
      <c r="M238" s="4">
        <v>2</v>
      </c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</sheetData>
  <mergeCells count="252">
    <mergeCell ref="A7:B7"/>
    <mergeCell ref="C7:G7"/>
    <mergeCell ref="H7:J7"/>
    <mergeCell ref="K7:M7"/>
    <mergeCell ref="A8:A9"/>
    <mergeCell ref="B8:M8"/>
    <mergeCell ref="A1:M2"/>
    <mergeCell ref="A3:M3"/>
    <mergeCell ref="A4:M4"/>
    <mergeCell ref="A5:M5"/>
    <mergeCell ref="A6:B6"/>
    <mergeCell ref="C6:G6"/>
    <mergeCell ref="H6:J6"/>
    <mergeCell ref="K6:M6"/>
    <mergeCell ref="A18:A19"/>
    <mergeCell ref="B18:M18"/>
    <mergeCell ref="A26:B26"/>
    <mergeCell ref="C26:G26"/>
    <mergeCell ref="H26:J26"/>
    <mergeCell ref="K26:M26"/>
    <mergeCell ref="A16:B16"/>
    <mergeCell ref="C16:G16"/>
    <mergeCell ref="H16:J16"/>
    <mergeCell ref="K16:M16"/>
    <mergeCell ref="A17:B17"/>
    <mergeCell ref="C17:G17"/>
    <mergeCell ref="H17:J17"/>
    <mergeCell ref="K17:M17"/>
    <mergeCell ref="A36:B36"/>
    <mergeCell ref="C36:G36"/>
    <mergeCell ref="H36:J36"/>
    <mergeCell ref="K36:M36"/>
    <mergeCell ref="A37:B37"/>
    <mergeCell ref="C37:G37"/>
    <mergeCell ref="H37:J37"/>
    <mergeCell ref="K37:M37"/>
    <mergeCell ref="A27:B27"/>
    <mergeCell ref="C27:G27"/>
    <mergeCell ref="H27:J27"/>
    <mergeCell ref="K27:M27"/>
    <mergeCell ref="A28:A29"/>
    <mergeCell ref="B28:M28"/>
    <mergeCell ref="A47:B47"/>
    <mergeCell ref="C47:G47"/>
    <mergeCell ref="H47:J47"/>
    <mergeCell ref="K47:M47"/>
    <mergeCell ref="A48:A49"/>
    <mergeCell ref="B48:M48"/>
    <mergeCell ref="A38:A39"/>
    <mergeCell ref="B38:M38"/>
    <mergeCell ref="A46:B46"/>
    <mergeCell ref="C46:G46"/>
    <mergeCell ref="H46:J46"/>
    <mergeCell ref="K46:M46"/>
    <mergeCell ref="A58:A59"/>
    <mergeCell ref="B58:M58"/>
    <mergeCell ref="A66:B66"/>
    <mergeCell ref="C66:G66"/>
    <mergeCell ref="H66:J66"/>
    <mergeCell ref="K66:M66"/>
    <mergeCell ref="A56:B56"/>
    <mergeCell ref="C56:G56"/>
    <mergeCell ref="H56:J56"/>
    <mergeCell ref="K56:M56"/>
    <mergeCell ref="A57:B57"/>
    <mergeCell ref="C57:G57"/>
    <mergeCell ref="H57:J57"/>
    <mergeCell ref="K57:M57"/>
    <mergeCell ref="A78:B78"/>
    <mergeCell ref="C78:G78"/>
    <mergeCell ref="H78:J78"/>
    <mergeCell ref="K78:M78"/>
    <mergeCell ref="A79:B79"/>
    <mergeCell ref="C79:G79"/>
    <mergeCell ref="H79:J79"/>
    <mergeCell ref="K79:M79"/>
    <mergeCell ref="A67:B67"/>
    <mergeCell ref="C67:G67"/>
    <mergeCell ref="H67:J67"/>
    <mergeCell ref="K67:M67"/>
    <mergeCell ref="A68:A69"/>
    <mergeCell ref="B68:M68"/>
    <mergeCell ref="A92:B92"/>
    <mergeCell ref="C92:G92"/>
    <mergeCell ref="H92:J92"/>
    <mergeCell ref="K92:M92"/>
    <mergeCell ref="A93:B93"/>
    <mergeCell ref="C93:G93"/>
    <mergeCell ref="H93:J93"/>
    <mergeCell ref="K93:M93"/>
    <mergeCell ref="A80:A81"/>
    <mergeCell ref="B80:M80"/>
    <mergeCell ref="A87:M88"/>
    <mergeCell ref="A89:M89"/>
    <mergeCell ref="A90:M90"/>
    <mergeCell ref="A91:M91"/>
    <mergeCell ref="A103:B103"/>
    <mergeCell ref="C103:G103"/>
    <mergeCell ref="H103:J103"/>
    <mergeCell ref="K103:M103"/>
    <mergeCell ref="A104:A105"/>
    <mergeCell ref="B104:M104"/>
    <mergeCell ref="A94:A95"/>
    <mergeCell ref="B94:M94"/>
    <mergeCell ref="A102:B102"/>
    <mergeCell ref="C102:G102"/>
    <mergeCell ref="H102:J102"/>
    <mergeCell ref="K102:M102"/>
    <mergeCell ref="A114:A115"/>
    <mergeCell ref="B114:M114"/>
    <mergeCell ref="A122:B122"/>
    <mergeCell ref="C122:G122"/>
    <mergeCell ref="H122:J122"/>
    <mergeCell ref="K122:M122"/>
    <mergeCell ref="A112:B112"/>
    <mergeCell ref="C112:G112"/>
    <mergeCell ref="H112:J112"/>
    <mergeCell ref="K112:M112"/>
    <mergeCell ref="A113:B113"/>
    <mergeCell ref="C113:G113"/>
    <mergeCell ref="H113:J113"/>
    <mergeCell ref="K113:M113"/>
    <mergeCell ref="A132:B132"/>
    <mergeCell ref="C132:G132"/>
    <mergeCell ref="H132:J132"/>
    <mergeCell ref="K132:M132"/>
    <mergeCell ref="A133:B133"/>
    <mergeCell ref="C133:G133"/>
    <mergeCell ref="H133:J133"/>
    <mergeCell ref="K133:M133"/>
    <mergeCell ref="A123:B123"/>
    <mergeCell ref="C123:G123"/>
    <mergeCell ref="H123:J123"/>
    <mergeCell ref="K123:M123"/>
    <mergeCell ref="A124:A125"/>
    <mergeCell ref="B124:M124"/>
    <mergeCell ref="A143:B143"/>
    <mergeCell ref="C143:G143"/>
    <mergeCell ref="H143:J143"/>
    <mergeCell ref="K143:M143"/>
    <mergeCell ref="A144:A145"/>
    <mergeCell ref="B144:M144"/>
    <mergeCell ref="A134:A135"/>
    <mergeCell ref="B134:M134"/>
    <mergeCell ref="A142:B142"/>
    <mergeCell ref="C142:G142"/>
    <mergeCell ref="H142:J142"/>
    <mergeCell ref="K142:M142"/>
    <mergeCell ref="A154:A155"/>
    <mergeCell ref="B154:M154"/>
    <mergeCell ref="A162:B162"/>
    <mergeCell ref="C162:G162"/>
    <mergeCell ref="H162:J162"/>
    <mergeCell ref="K162:M162"/>
    <mergeCell ref="A152:B152"/>
    <mergeCell ref="C152:G152"/>
    <mergeCell ref="H152:J152"/>
    <mergeCell ref="K152:M152"/>
    <mergeCell ref="A153:B153"/>
    <mergeCell ref="C153:G153"/>
    <mergeCell ref="H153:J153"/>
    <mergeCell ref="K153:M153"/>
    <mergeCell ref="A171:M172"/>
    <mergeCell ref="A173:M173"/>
    <mergeCell ref="A174:M174"/>
    <mergeCell ref="A175:M175"/>
    <mergeCell ref="A176:B176"/>
    <mergeCell ref="C176:G176"/>
    <mergeCell ref="H176:J176"/>
    <mergeCell ref="K176:M176"/>
    <mergeCell ref="A163:B163"/>
    <mergeCell ref="C163:G163"/>
    <mergeCell ref="H163:J163"/>
    <mergeCell ref="K163:M163"/>
    <mergeCell ref="A164:A165"/>
    <mergeCell ref="B164:M164"/>
    <mergeCell ref="A184:B184"/>
    <mergeCell ref="C184:G184"/>
    <mergeCell ref="H184:J184"/>
    <mergeCell ref="K184:M184"/>
    <mergeCell ref="A185:B185"/>
    <mergeCell ref="C185:G185"/>
    <mergeCell ref="H185:J185"/>
    <mergeCell ref="K185:M185"/>
    <mergeCell ref="A177:B177"/>
    <mergeCell ref="C177:G177"/>
    <mergeCell ref="H177:J177"/>
    <mergeCell ref="K177:M177"/>
    <mergeCell ref="A178:A179"/>
    <mergeCell ref="B178:M178"/>
    <mergeCell ref="A193:B193"/>
    <mergeCell ref="C193:G193"/>
    <mergeCell ref="H193:J193"/>
    <mergeCell ref="K193:M193"/>
    <mergeCell ref="A194:A195"/>
    <mergeCell ref="B194:M194"/>
    <mergeCell ref="A186:A187"/>
    <mergeCell ref="B186:M186"/>
    <mergeCell ref="A192:B192"/>
    <mergeCell ref="C192:G192"/>
    <mergeCell ref="H192:J192"/>
    <mergeCell ref="K192:M192"/>
    <mergeCell ref="A202:A203"/>
    <mergeCell ref="B202:M202"/>
    <mergeCell ref="A208:B208"/>
    <mergeCell ref="C208:G208"/>
    <mergeCell ref="H208:J208"/>
    <mergeCell ref="K208:M208"/>
    <mergeCell ref="A200:B200"/>
    <mergeCell ref="C200:G200"/>
    <mergeCell ref="H200:J200"/>
    <mergeCell ref="K200:M200"/>
    <mergeCell ref="A201:B201"/>
    <mergeCell ref="C201:G201"/>
    <mergeCell ref="H201:J201"/>
    <mergeCell ref="K201:M201"/>
    <mergeCell ref="A216:B216"/>
    <mergeCell ref="C216:G216"/>
    <mergeCell ref="H216:J216"/>
    <mergeCell ref="K216:M216"/>
    <mergeCell ref="A217:B217"/>
    <mergeCell ref="C217:G217"/>
    <mergeCell ref="H217:J217"/>
    <mergeCell ref="K217:M217"/>
    <mergeCell ref="A209:B209"/>
    <mergeCell ref="C209:G209"/>
    <mergeCell ref="H209:J209"/>
    <mergeCell ref="K209:M209"/>
    <mergeCell ref="A210:A211"/>
    <mergeCell ref="B210:M210"/>
    <mergeCell ref="A225:B225"/>
    <mergeCell ref="C225:G225"/>
    <mergeCell ref="H225:J225"/>
    <mergeCell ref="K225:M225"/>
    <mergeCell ref="A226:A227"/>
    <mergeCell ref="B226:M226"/>
    <mergeCell ref="A218:A219"/>
    <mergeCell ref="B218:M218"/>
    <mergeCell ref="A224:B224"/>
    <mergeCell ref="C224:G224"/>
    <mergeCell ref="H224:J224"/>
    <mergeCell ref="K224:M224"/>
    <mergeCell ref="A234:A235"/>
    <mergeCell ref="B234:M234"/>
    <mergeCell ref="A232:B232"/>
    <mergeCell ref="C232:G232"/>
    <mergeCell ref="H232:J232"/>
    <mergeCell ref="K232:M232"/>
    <mergeCell ref="A233:B233"/>
    <mergeCell ref="C233:G233"/>
    <mergeCell ref="H233:J233"/>
    <mergeCell ref="K233:M2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CiviLSEM I</vt:lpstr>
      <vt:lpstr>CiviLSEM II</vt:lpstr>
      <vt:lpstr>CiviLSEM III</vt:lpstr>
      <vt:lpstr>CiviLSEM IV</vt:lpstr>
      <vt:lpstr>CiviLSEM V</vt:lpstr>
      <vt:lpstr>CiviLSEM VI</vt:lpstr>
      <vt:lpstr>CiviLSEM VII</vt:lpstr>
      <vt:lpstr>CiviLSEM VIII</vt:lpstr>
      <vt:lpstr>Diploma Sem I</vt:lpstr>
      <vt:lpstr>Diploma Sem II</vt:lpstr>
      <vt:lpstr>Diploma Sem III</vt:lpstr>
      <vt:lpstr>Diploma Sem IV</vt:lpstr>
      <vt:lpstr>Diploma Sem V</vt:lpstr>
      <vt:lpstr>Diploma Sem VI</vt:lpstr>
      <vt:lpstr>M.Tech- I</vt:lpstr>
      <vt:lpstr>M.Tech- II</vt:lpstr>
      <vt:lpstr>M.Tech- III</vt:lpstr>
      <vt:lpstr>M.Tech- IV</vt:lpstr>
      <vt:lpstr>Oral Pathology</vt:lpstr>
      <vt:lpstr>Oral Pathology - 2</vt:lpstr>
      <vt:lpstr>Oral Pathology3</vt:lpstr>
      <vt:lpstr>Oral Pathology4</vt:lpstr>
      <vt:lpstr>OMRD</vt:lpstr>
      <vt:lpstr>CDA1</vt:lpstr>
      <vt:lpstr>CDA2</vt:lpstr>
      <vt:lpstr>CDA3</vt:lpstr>
      <vt:lpstr>CDA4</vt:lpstr>
      <vt:lpstr>Sheet21</vt:lpstr>
      <vt:lpstr>Sheet22</vt:lpstr>
      <vt:lpstr>Sheet23</vt:lpstr>
      <vt:lpstr>Sheet24</vt:lpstr>
      <vt:lpstr>Sheet25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2021-01-13T06:02:08Z</dcterms:modified>
</cp:coreProperties>
</file>